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Народн.голос" sheetId="1" r:id="rId1"/>
    <sheet name="Час Земли" sheetId="2" r:id="rId2"/>
    <sheet name="Телепередача" sheetId="3" r:id="rId3"/>
    <sheet name="Итог проекта" sheetId="4" r:id="rId4"/>
  </sheets>
  <definedNames>
    <definedName name="_xlnm._FilterDatabase" localSheetId="3" hidden="1">'Итог проекта'!$A$2:$J$10</definedName>
  </definedNames>
  <calcPr fullCalcOnLoad="1"/>
</workbook>
</file>

<file path=xl/sharedStrings.xml><?xml version="1.0" encoding="utf-8"?>
<sst xmlns="http://schemas.openxmlformats.org/spreadsheetml/2006/main" count="133" uniqueCount="60">
  <si>
    <t xml:space="preserve">ID </t>
  </si>
  <si>
    <t>Название команды</t>
  </si>
  <si>
    <t>Общее количество баллов</t>
  </si>
  <si>
    <t xml:space="preserve">Бонусные баллы от жюри </t>
  </si>
  <si>
    <t>За что назначены бонусные баллы</t>
  </si>
  <si>
    <t>Указаны ID и название команды
 (max 1 балл)</t>
  </si>
  <si>
    <t>Критерии</t>
  </si>
  <si>
    <t>Народное голосование</t>
  </si>
  <si>
    <t xml:space="preserve">Участие в акции (совместная презентация)
</t>
  </si>
  <si>
    <t>Телепередача</t>
  </si>
  <si>
    <t>Исследовательский этап</t>
  </si>
  <si>
    <t>Игровой этап</t>
  </si>
  <si>
    <t>Бонус по итогам голосования</t>
  </si>
  <si>
    <t>Описание акции
(max 6 баллов)</t>
  </si>
  <si>
    <t>Фотоматериалы иллюстрирующие участие команды 
в акции  
 (max 3 балла)</t>
  </si>
  <si>
    <t>Бонусные 
баллы</t>
  </si>
  <si>
    <t>Передача имеет оригинальное название (max 1 балл)</t>
  </si>
  <si>
    <t>Передача посвящена проблеме загрязнения воздуха
(max 2 балла)</t>
  </si>
  <si>
    <t>Передача имеет основную идею, которая убедительно доказана 
(max 2 балла)</t>
  </si>
  <si>
    <t>Передача содержит 2-3 рубрики 
(max 3 балла)</t>
  </si>
  <si>
    <t>Представлены результаты работы команды
 (max 3 балла)</t>
  </si>
  <si>
    <t xml:space="preserve">Информация  изложена кратко, понятно, доступно (max 3 балла) </t>
  </si>
  <si>
    <t xml:space="preserve">Качество съёмки и монтажа 
(max 3 балла) </t>
  </si>
  <si>
    <t xml:space="preserve">Качество авторского текста 
(max 3 балла) </t>
  </si>
  <si>
    <t>Соблюдены технические требования (продолжительность, публикация в сервисе YouTube, ссылка в Дневнике исследователя) (max 3 балла)</t>
  </si>
  <si>
    <t xml:space="preserve">Наличие титульного кадра и информации об авторах
(max 2 балла) </t>
  </si>
  <si>
    <t>Соблюдение авторских прав (max 2 балла)</t>
  </si>
  <si>
    <t>Творческий подход, оригинальность представленя материала
 (max 3 балла)</t>
  </si>
  <si>
    <t xml:space="preserve">Бонусные
 баллы
</t>
  </si>
  <si>
    <t>Участие в ДМС</t>
  </si>
  <si>
    <t xml:space="preserve">Е25 </t>
  </si>
  <si>
    <t>Green Agents</t>
  </si>
  <si>
    <t xml:space="preserve">Е26 </t>
  </si>
  <si>
    <t>Пингвины</t>
  </si>
  <si>
    <t>Е27</t>
  </si>
  <si>
    <t>Веселые химички</t>
  </si>
  <si>
    <t xml:space="preserve">Е28 </t>
  </si>
  <si>
    <t>Подснежники</t>
  </si>
  <si>
    <t>Е29</t>
  </si>
  <si>
    <t xml:space="preserve"> Экос</t>
  </si>
  <si>
    <t xml:space="preserve">Е30 </t>
  </si>
  <si>
    <t>Экологическая восьмерка</t>
  </si>
  <si>
    <t xml:space="preserve">Е31 </t>
  </si>
  <si>
    <t>Энергия</t>
  </si>
  <si>
    <t xml:space="preserve">Е32 </t>
  </si>
  <si>
    <t>ЭкСо</t>
  </si>
  <si>
    <t xml:space="preserve">Оценка телепередачи участников проекта Экоград 2014
(старшая возрастная группа)
</t>
  </si>
  <si>
    <t xml:space="preserve">Оценка вклада в совместную презентацию по итогам акции "Час Земли" участников проекта Экоград 2014
(старшая возрастная группа)
</t>
  </si>
  <si>
    <t xml:space="preserve">Итоги народного голосования команд участников проекта Экоград 2014 
старшая возрастная группа)
</t>
  </si>
  <si>
    <t>Творческое представление акции</t>
  </si>
  <si>
    <t>Выбрана наиболее понравившаяся презентация
 (max 2 балл)</t>
  </si>
  <si>
    <t>Объяснен выбор презентации 
(max 3 балла)</t>
  </si>
  <si>
    <t>Идея передачи, её воплощение и профессионализм команды</t>
  </si>
  <si>
    <t xml:space="preserve">ИТОГ ПРОЕКТА Экоград 2014
(старшая возрастная группа)
</t>
  </si>
  <si>
    <t>1 место</t>
  </si>
  <si>
    <t>2 место</t>
  </si>
  <si>
    <t>Лауреаты</t>
  </si>
  <si>
    <t>Участники</t>
  </si>
  <si>
    <t>Итоги</t>
  </si>
  <si>
    <t>Экос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</si>
</sst>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9"/>
      <color indexed="8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4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1" fillId="3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wrapText="1"/>
    </xf>
    <xf numFmtId="0" fontId="2" fillId="0" borderId="12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3" width="16.125" style="0" customWidth="1"/>
    <col min="4" max="5" width="13.25390625" style="0" customWidth="1"/>
    <col min="6" max="6" width="12.25390625" style="0" customWidth="1"/>
  </cols>
  <sheetData>
    <row r="1" spans="1:6" ht="27" customHeight="1">
      <c r="A1" s="19" t="s">
        <v>48</v>
      </c>
      <c r="B1" s="20"/>
      <c r="C1" s="20"/>
      <c r="D1" s="20"/>
      <c r="E1" s="20"/>
      <c r="F1" s="21"/>
    </row>
    <row r="2" spans="1:6" ht="22.5" customHeight="1">
      <c r="A2" s="24" t="s">
        <v>0</v>
      </c>
      <c r="B2" s="24" t="s">
        <v>1</v>
      </c>
      <c r="C2" s="26" t="s">
        <v>6</v>
      </c>
      <c r="D2" s="27"/>
      <c r="E2" s="11"/>
      <c r="F2" s="22" t="s">
        <v>2</v>
      </c>
    </row>
    <row r="3" spans="1:6" ht="76.5" customHeight="1">
      <c r="A3" s="25"/>
      <c r="B3" s="25"/>
      <c r="C3" s="13" t="s">
        <v>50</v>
      </c>
      <c r="D3" s="13" t="s">
        <v>51</v>
      </c>
      <c r="E3" s="13" t="s">
        <v>12</v>
      </c>
      <c r="F3" s="23"/>
    </row>
    <row r="4" spans="1:6" ht="15" customHeight="1">
      <c r="A4" s="17" t="s">
        <v>30</v>
      </c>
      <c r="B4" s="15" t="s">
        <v>31</v>
      </c>
      <c r="C4" s="1">
        <v>2</v>
      </c>
      <c r="D4" s="1">
        <v>3</v>
      </c>
      <c r="E4" s="1">
        <v>1</v>
      </c>
      <c r="F4" s="1">
        <f>SUM(C4:E4)</f>
        <v>6</v>
      </c>
    </row>
    <row r="5" spans="1:6" ht="15" customHeight="1">
      <c r="A5" s="17" t="s">
        <v>32</v>
      </c>
      <c r="B5" s="15" t="s">
        <v>33</v>
      </c>
      <c r="C5" s="1">
        <v>0</v>
      </c>
      <c r="D5" s="1">
        <v>0</v>
      </c>
      <c r="E5" s="1">
        <v>0</v>
      </c>
      <c r="F5" s="1">
        <f aca="true" t="shared" si="0" ref="F5:F11">SUM(C5:E5)</f>
        <v>0</v>
      </c>
    </row>
    <row r="6" spans="1:6" ht="15" customHeight="1">
      <c r="A6" s="17" t="s">
        <v>34</v>
      </c>
      <c r="B6" s="15" t="s">
        <v>35</v>
      </c>
      <c r="C6" s="1">
        <v>0</v>
      </c>
      <c r="D6" s="1">
        <v>0</v>
      </c>
      <c r="E6" s="1">
        <v>0</v>
      </c>
      <c r="F6" s="1">
        <f t="shared" si="0"/>
        <v>0</v>
      </c>
    </row>
    <row r="7" spans="1:6" ht="15" customHeight="1">
      <c r="A7" s="17" t="s">
        <v>36</v>
      </c>
      <c r="B7" s="15" t="s">
        <v>37</v>
      </c>
      <c r="C7" s="1">
        <v>2</v>
      </c>
      <c r="D7" s="1">
        <v>3</v>
      </c>
      <c r="E7" s="1">
        <v>1</v>
      </c>
      <c r="F7" s="1">
        <f t="shared" si="0"/>
        <v>6</v>
      </c>
    </row>
    <row r="8" spans="1:6" ht="15" customHeight="1">
      <c r="A8" s="17" t="s">
        <v>38</v>
      </c>
      <c r="B8" s="15" t="s">
        <v>39</v>
      </c>
      <c r="C8" s="1">
        <v>2</v>
      </c>
      <c r="D8" s="1">
        <v>3</v>
      </c>
      <c r="E8" s="1">
        <v>1</v>
      </c>
      <c r="F8" s="1">
        <f t="shared" si="0"/>
        <v>6</v>
      </c>
    </row>
    <row r="9" spans="1:6" ht="23.25" customHeight="1">
      <c r="A9" s="17" t="s">
        <v>40</v>
      </c>
      <c r="B9" s="15" t="s">
        <v>41</v>
      </c>
      <c r="C9" s="1">
        <v>2</v>
      </c>
      <c r="D9" s="1">
        <v>3</v>
      </c>
      <c r="E9" s="1">
        <v>1</v>
      </c>
      <c r="F9" s="1">
        <f t="shared" si="0"/>
        <v>6</v>
      </c>
    </row>
    <row r="10" spans="1:6" ht="15" customHeight="1">
      <c r="A10" s="17" t="s">
        <v>42</v>
      </c>
      <c r="B10" s="15" t="s">
        <v>43</v>
      </c>
      <c r="C10" s="1">
        <v>0</v>
      </c>
      <c r="D10" s="1">
        <v>0</v>
      </c>
      <c r="E10" s="1">
        <v>0</v>
      </c>
      <c r="F10" s="1">
        <f t="shared" si="0"/>
        <v>0</v>
      </c>
    </row>
    <row r="11" spans="1:6" ht="15" customHeight="1">
      <c r="A11" s="17" t="s">
        <v>44</v>
      </c>
      <c r="B11" s="15" t="s">
        <v>45</v>
      </c>
      <c r="C11" s="1">
        <v>0</v>
      </c>
      <c r="D11" s="1">
        <v>0</v>
      </c>
      <c r="E11" s="1">
        <v>0</v>
      </c>
      <c r="F11" s="1">
        <f t="shared" si="0"/>
        <v>0</v>
      </c>
    </row>
    <row r="12" spans="1:6" ht="12.75">
      <c r="A12" s="7"/>
      <c r="B12" s="7"/>
      <c r="C12" s="7"/>
      <c r="D12" s="7"/>
      <c r="E12" s="7"/>
      <c r="F12" s="7"/>
    </row>
    <row r="13" spans="1:3" ht="12.75" customHeight="1">
      <c r="A13" s="9"/>
      <c r="B13" s="9"/>
      <c r="C13" s="10"/>
    </row>
  </sheetData>
  <sheetProtection/>
  <mergeCells count="5">
    <mergeCell ref="A1:F1"/>
    <mergeCell ref="F2:F3"/>
    <mergeCell ref="A2:A3"/>
    <mergeCell ref="B2:B3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00390625" style="0" customWidth="1"/>
    <col min="4" max="4" width="17.125" style="0" customWidth="1"/>
    <col min="5" max="5" width="15.875" style="0" customWidth="1"/>
    <col min="6" max="6" width="14.625" style="0" customWidth="1"/>
    <col min="7" max="7" width="15.125" style="0" customWidth="1"/>
  </cols>
  <sheetData>
    <row r="1" spans="1:7" ht="27" customHeight="1">
      <c r="A1" s="19" t="s">
        <v>47</v>
      </c>
      <c r="B1" s="20"/>
      <c r="C1" s="20"/>
      <c r="D1" s="20"/>
      <c r="E1" s="20"/>
      <c r="F1" s="20"/>
      <c r="G1" s="21"/>
    </row>
    <row r="2" spans="1:7" ht="64.5" customHeight="1">
      <c r="A2" s="2" t="s">
        <v>0</v>
      </c>
      <c r="B2" s="2" t="s">
        <v>1</v>
      </c>
      <c r="C2" s="3" t="s">
        <v>13</v>
      </c>
      <c r="D2" s="3" t="s">
        <v>14</v>
      </c>
      <c r="E2" s="3" t="s">
        <v>5</v>
      </c>
      <c r="F2" s="3" t="s">
        <v>15</v>
      </c>
      <c r="G2" s="3" t="s">
        <v>2</v>
      </c>
    </row>
    <row r="3" spans="1:7" ht="15" customHeight="1">
      <c r="A3" s="17" t="s">
        <v>30</v>
      </c>
      <c r="B3" s="15" t="s">
        <v>31</v>
      </c>
      <c r="C3" s="1">
        <v>6</v>
      </c>
      <c r="D3" s="1">
        <v>3</v>
      </c>
      <c r="E3" s="1">
        <v>1</v>
      </c>
      <c r="F3" s="1">
        <v>1</v>
      </c>
      <c r="G3" s="1">
        <f>SUM(C3:F3)</f>
        <v>11</v>
      </c>
    </row>
    <row r="4" spans="1:7" ht="15" customHeight="1">
      <c r="A4" s="17" t="s">
        <v>32</v>
      </c>
      <c r="B4" s="15" t="s">
        <v>33</v>
      </c>
      <c r="C4" s="1">
        <v>0</v>
      </c>
      <c r="D4" s="1">
        <v>0</v>
      </c>
      <c r="E4" s="1">
        <v>0</v>
      </c>
      <c r="F4" s="1">
        <v>0</v>
      </c>
      <c r="G4" s="1">
        <f aca="true" t="shared" si="0" ref="G4:G10">SUM(C4:F4)</f>
        <v>0</v>
      </c>
    </row>
    <row r="5" spans="1:7" ht="15" customHeight="1">
      <c r="A5" s="17" t="s">
        <v>34</v>
      </c>
      <c r="B5" s="15" t="s">
        <v>35</v>
      </c>
      <c r="C5" s="1">
        <v>0</v>
      </c>
      <c r="D5" s="1">
        <v>0</v>
      </c>
      <c r="E5" s="1">
        <v>0</v>
      </c>
      <c r="F5" s="1">
        <v>0</v>
      </c>
      <c r="G5" s="1">
        <f t="shared" si="0"/>
        <v>0</v>
      </c>
    </row>
    <row r="6" spans="1:7" ht="15" customHeight="1">
      <c r="A6" s="17" t="s">
        <v>36</v>
      </c>
      <c r="B6" s="15" t="s">
        <v>37</v>
      </c>
      <c r="C6" s="1">
        <v>6</v>
      </c>
      <c r="D6" s="1">
        <v>3</v>
      </c>
      <c r="E6" s="1">
        <v>1</v>
      </c>
      <c r="F6" s="1">
        <v>0</v>
      </c>
      <c r="G6" s="1">
        <f t="shared" si="0"/>
        <v>10</v>
      </c>
    </row>
    <row r="7" spans="1:7" ht="15" customHeight="1">
      <c r="A7" s="17" t="s">
        <v>38</v>
      </c>
      <c r="B7" s="15" t="s">
        <v>39</v>
      </c>
      <c r="C7" s="1">
        <v>6</v>
      </c>
      <c r="D7" s="1">
        <v>2</v>
      </c>
      <c r="E7" s="1">
        <v>1</v>
      </c>
      <c r="F7" s="1">
        <v>0</v>
      </c>
      <c r="G7" s="1">
        <f t="shared" si="0"/>
        <v>9</v>
      </c>
    </row>
    <row r="8" spans="1:7" ht="24" customHeight="1">
      <c r="A8" s="17" t="s">
        <v>40</v>
      </c>
      <c r="B8" s="15" t="s">
        <v>41</v>
      </c>
      <c r="C8" s="1">
        <v>5</v>
      </c>
      <c r="D8" s="1">
        <v>3</v>
      </c>
      <c r="E8" s="1">
        <v>1</v>
      </c>
      <c r="F8" s="1">
        <v>0</v>
      </c>
      <c r="G8" s="1">
        <f t="shared" si="0"/>
        <v>9</v>
      </c>
    </row>
    <row r="9" spans="1:7" ht="15" customHeight="1">
      <c r="A9" s="17" t="s">
        <v>42</v>
      </c>
      <c r="B9" s="15" t="s">
        <v>43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" customHeight="1">
      <c r="A10" s="17" t="s">
        <v>44</v>
      </c>
      <c r="B10" s="15" t="s">
        <v>45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2" spans="1:3" ht="12.75">
      <c r="A12" s="28" t="s">
        <v>3</v>
      </c>
      <c r="B12" s="29"/>
      <c r="C12" s="29"/>
    </row>
    <row r="13" spans="1:3" ht="24">
      <c r="A13" s="8" t="s">
        <v>0</v>
      </c>
      <c r="B13" s="8" t="s">
        <v>1</v>
      </c>
      <c r="C13" s="8" t="s">
        <v>4</v>
      </c>
    </row>
    <row r="14" spans="1:3" ht="36">
      <c r="A14" s="17" t="s">
        <v>30</v>
      </c>
      <c r="B14" s="15" t="s">
        <v>31</v>
      </c>
      <c r="C14" s="15" t="s">
        <v>49</v>
      </c>
    </row>
  </sheetData>
  <sheetProtection/>
  <mergeCells count="2">
    <mergeCell ref="A1:G1"/>
    <mergeCell ref="A12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P3" sqref="P3:P10"/>
    </sheetView>
  </sheetViews>
  <sheetFormatPr defaultColWidth="9.00390625" defaultRowHeight="12.75"/>
  <cols>
    <col min="1" max="1" width="6.875" style="0" customWidth="1"/>
    <col min="2" max="2" width="19.00390625" style="0" customWidth="1"/>
    <col min="3" max="3" width="17.625" style="0" customWidth="1"/>
    <col min="4" max="4" width="15.375" style="0" customWidth="1"/>
    <col min="5" max="5" width="15.875" style="0" customWidth="1"/>
    <col min="6" max="6" width="14.625" style="0" customWidth="1"/>
    <col min="7" max="7" width="15.00390625" style="0" customWidth="1"/>
    <col min="8" max="8" width="16.375" style="0" customWidth="1"/>
    <col min="9" max="9" width="14.00390625" style="0" customWidth="1"/>
    <col min="10" max="10" width="12.75390625" style="0" customWidth="1"/>
    <col min="11" max="11" width="23.25390625" style="0" customWidth="1"/>
    <col min="12" max="12" width="16.375" style="0" customWidth="1"/>
    <col min="13" max="13" width="14.375" style="0" customWidth="1"/>
    <col min="14" max="14" width="15.125" style="0" customWidth="1"/>
    <col min="15" max="15" width="13.00390625" style="0" customWidth="1"/>
    <col min="16" max="16" width="15.125" style="0" customWidth="1"/>
  </cols>
  <sheetData>
    <row r="1" spans="1:16" ht="27" customHeight="1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0"/>
    </row>
    <row r="2" spans="1:16" ht="93" customHeight="1">
      <c r="A2" s="2" t="s">
        <v>0</v>
      </c>
      <c r="B2" s="2" t="s">
        <v>1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</v>
      </c>
    </row>
    <row r="3" spans="1:18" ht="15" customHeight="1">
      <c r="A3" s="17" t="s">
        <v>30</v>
      </c>
      <c r="B3" s="15" t="s">
        <v>31</v>
      </c>
      <c r="C3" s="1">
        <v>1</v>
      </c>
      <c r="D3" s="1">
        <v>2</v>
      </c>
      <c r="E3" s="1">
        <v>2</v>
      </c>
      <c r="F3" s="1">
        <v>3</v>
      </c>
      <c r="G3" s="1">
        <v>3</v>
      </c>
      <c r="H3" s="1">
        <v>3</v>
      </c>
      <c r="I3" s="1">
        <v>3</v>
      </c>
      <c r="J3" s="1">
        <v>3</v>
      </c>
      <c r="K3" s="1">
        <v>3</v>
      </c>
      <c r="L3" s="1">
        <v>2</v>
      </c>
      <c r="M3" s="1">
        <v>2</v>
      </c>
      <c r="N3" s="1">
        <v>3</v>
      </c>
      <c r="O3" s="1">
        <v>1</v>
      </c>
      <c r="P3" s="1">
        <f>SUM(C3:O3)</f>
        <v>31</v>
      </c>
      <c r="Q3">
        <f>P3*2</f>
        <v>62</v>
      </c>
      <c r="R3">
        <f>P3*1.5</f>
        <v>46.5</v>
      </c>
    </row>
    <row r="4" spans="1:18" ht="15" customHeight="1">
      <c r="A4" s="17" t="s">
        <v>32</v>
      </c>
      <c r="B4" s="15" t="s">
        <v>33</v>
      </c>
      <c r="C4" s="4">
        <v>0</v>
      </c>
      <c r="D4" s="1">
        <v>1</v>
      </c>
      <c r="E4" s="1">
        <v>1</v>
      </c>
      <c r="F4" s="1">
        <v>2</v>
      </c>
      <c r="G4" s="1">
        <v>0</v>
      </c>
      <c r="H4" s="1">
        <v>2</v>
      </c>
      <c r="I4" s="1">
        <v>3</v>
      </c>
      <c r="J4" s="1">
        <v>2</v>
      </c>
      <c r="K4" s="1">
        <v>3</v>
      </c>
      <c r="L4" s="1">
        <v>0</v>
      </c>
      <c r="M4" s="1">
        <v>0</v>
      </c>
      <c r="N4" s="1">
        <v>1</v>
      </c>
      <c r="O4" s="1">
        <v>0</v>
      </c>
      <c r="P4" s="1">
        <f aca="true" t="shared" si="0" ref="P4:P10">SUM(C4:O4)</f>
        <v>15</v>
      </c>
      <c r="Q4">
        <f aca="true" t="shared" si="1" ref="Q4:Q10">P4*2</f>
        <v>30</v>
      </c>
      <c r="R4">
        <f aca="true" t="shared" si="2" ref="R4:R10">P4*1.5</f>
        <v>22.5</v>
      </c>
    </row>
    <row r="5" spans="1:18" ht="15" customHeight="1">
      <c r="A5" s="17" t="s">
        <v>34</v>
      </c>
      <c r="B5" s="15" t="s">
        <v>35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f t="shared" si="0"/>
        <v>0</v>
      </c>
      <c r="Q5">
        <f t="shared" si="1"/>
        <v>0</v>
      </c>
      <c r="R5">
        <f t="shared" si="2"/>
        <v>0</v>
      </c>
    </row>
    <row r="6" spans="1:18" ht="15" customHeight="1">
      <c r="A6" s="17" t="s">
        <v>36</v>
      </c>
      <c r="B6" s="15" t="s">
        <v>37</v>
      </c>
      <c r="C6" s="1">
        <v>1</v>
      </c>
      <c r="D6" s="1">
        <v>2</v>
      </c>
      <c r="E6" s="1">
        <v>2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2</v>
      </c>
      <c r="M6" s="1">
        <v>2</v>
      </c>
      <c r="N6" s="1">
        <v>3</v>
      </c>
      <c r="O6" s="1">
        <v>2</v>
      </c>
      <c r="P6" s="1">
        <f t="shared" si="0"/>
        <v>32</v>
      </c>
      <c r="Q6">
        <f t="shared" si="1"/>
        <v>64</v>
      </c>
      <c r="R6">
        <f t="shared" si="2"/>
        <v>48</v>
      </c>
    </row>
    <row r="7" spans="1:18" ht="14.25" customHeight="1">
      <c r="A7" s="17" t="s">
        <v>38</v>
      </c>
      <c r="B7" s="15" t="s">
        <v>39</v>
      </c>
      <c r="C7" s="1">
        <v>1</v>
      </c>
      <c r="D7" s="1">
        <v>2</v>
      </c>
      <c r="E7" s="1">
        <v>2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2</v>
      </c>
      <c r="M7" s="1">
        <v>2</v>
      </c>
      <c r="N7" s="1">
        <v>3</v>
      </c>
      <c r="O7" s="1">
        <v>2</v>
      </c>
      <c r="P7" s="1">
        <f t="shared" si="0"/>
        <v>32</v>
      </c>
      <c r="Q7">
        <f t="shared" si="1"/>
        <v>64</v>
      </c>
      <c r="R7">
        <f t="shared" si="2"/>
        <v>48</v>
      </c>
    </row>
    <row r="8" spans="1:18" ht="15" customHeight="1">
      <c r="A8" s="17" t="s">
        <v>40</v>
      </c>
      <c r="B8" s="15" t="s">
        <v>41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0</v>
      </c>
      <c r="Q8">
        <f t="shared" si="1"/>
        <v>0</v>
      </c>
      <c r="R8">
        <f t="shared" si="2"/>
        <v>0</v>
      </c>
    </row>
    <row r="9" spans="1:18" ht="15" customHeight="1">
      <c r="A9" s="17" t="s">
        <v>42</v>
      </c>
      <c r="B9" s="15" t="s">
        <v>43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4">
        <f t="shared" si="0"/>
        <v>0</v>
      </c>
      <c r="Q9">
        <f t="shared" si="1"/>
        <v>0</v>
      </c>
      <c r="R9">
        <f t="shared" si="2"/>
        <v>0</v>
      </c>
    </row>
    <row r="10" spans="1:18" ht="15" customHeight="1">
      <c r="A10" s="17" t="s">
        <v>44</v>
      </c>
      <c r="B10" s="15" t="s">
        <v>45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0</v>
      </c>
      <c r="Q10">
        <f t="shared" si="1"/>
        <v>0</v>
      </c>
      <c r="R10">
        <f t="shared" si="2"/>
        <v>0</v>
      </c>
    </row>
    <row r="12" spans="1:3" ht="12.75">
      <c r="A12" s="28" t="s">
        <v>3</v>
      </c>
      <c r="B12" s="29"/>
      <c r="C12" s="29"/>
    </row>
    <row r="13" spans="1:3" ht="29.25" customHeight="1">
      <c r="A13" s="8" t="s">
        <v>0</v>
      </c>
      <c r="B13" s="8" t="s">
        <v>1</v>
      </c>
      <c r="C13" s="8" t="s">
        <v>4</v>
      </c>
    </row>
    <row r="14" spans="1:3" ht="50.25" customHeight="1">
      <c r="A14" s="17" t="s">
        <v>30</v>
      </c>
      <c r="B14" s="15" t="s">
        <v>31</v>
      </c>
      <c r="C14" s="16"/>
    </row>
    <row r="15" spans="1:3" ht="48">
      <c r="A15" s="17" t="s">
        <v>36</v>
      </c>
      <c r="B15" s="15" t="s">
        <v>37</v>
      </c>
      <c r="C15" s="15" t="s">
        <v>52</v>
      </c>
    </row>
    <row r="16" spans="1:3" ht="53.25" customHeight="1">
      <c r="A16" s="17" t="s">
        <v>38</v>
      </c>
      <c r="B16" s="15" t="s">
        <v>39</v>
      </c>
      <c r="C16" s="15" t="s">
        <v>52</v>
      </c>
    </row>
  </sheetData>
  <sheetProtection/>
  <mergeCells count="2">
    <mergeCell ref="A1:P1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0" customWidth="1"/>
    <col min="2" max="4" width="19.00390625" style="0" customWidth="1"/>
    <col min="5" max="7" width="18.375" style="0" customWidth="1"/>
    <col min="8" max="8" width="12.875" style="0" customWidth="1"/>
    <col min="9" max="9" width="15.875" style="0" customWidth="1"/>
    <col min="10" max="10" width="16.75390625" style="0" customWidth="1"/>
  </cols>
  <sheetData>
    <row r="1" spans="1:9" ht="27" customHeight="1">
      <c r="A1" s="19" t="s">
        <v>53</v>
      </c>
      <c r="B1" s="20"/>
      <c r="C1" s="20"/>
      <c r="D1" s="20"/>
      <c r="E1" s="20"/>
      <c r="F1" s="20"/>
      <c r="G1" s="20"/>
      <c r="H1" s="20"/>
      <c r="I1" s="21"/>
    </row>
    <row r="2" spans="1:10" ht="46.5" customHeight="1">
      <c r="A2" s="5" t="s">
        <v>0</v>
      </c>
      <c r="B2" s="5" t="s">
        <v>1</v>
      </c>
      <c r="C2" s="6" t="s">
        <v>10</v>
      </c>
      <c r="D2" s="5" t="s">
        <v>11</v>
      </c>
      <c r="E2" s="6" t="s">
        <v>7</v>
      </c>
      <c r="F2" s="6" t="s">
        <v>8</v>
      </c>
      <c r="G2" s="6" t="s">
        <v>9</v>
      </c>
      <c r="H2" s="6" t="s">
        <v>29</v>
      </c>
      <c r="I2" s="6" t="s">
        <v>2</v>
      </c>
      <c r="J2" s="6" t="s">
        <v>58</v>
      </c>
    </row>
    <row r="3" spans="1:10" ht="15" customHeight="1">
      <c r="A3" s="17" t="s">
        <v>30</v>
      </c>
      <c r="B3" s="15" t="s">
        <v>31</v>
      </c>
      <c r="C3" s="14">
        <v>96</v>
      </c>
      <c r="D3" s="14">
        <v>22</v>
      </c>
      <c r="E3" s="4">
        <v>6</v>
      </c>
      <c r="F3" s="4">
        <v>11</v>
      </c>
      <c r="G3" s="4">
        <v>31</v>
      </c>
      <c r="H3" s="4">
        <v>10</v>
      </c>
      <c r="I3" s="18">
        <f>SUM(C3:H3)</f>
        <v>176</v>
      </c>
      <c r="J3" s="34" t="s">
        <v>54</v>
      </c>
    </row>
    <row r="4" spans="1:10" ht="15" customHeight="1">
      <c r="A4" s="17" t="s">
        <v>32</v>
      </c>
      <c r="B4" s="15" t="s">
        <v>33</v>
      </c>
      <c r="C4" s="14">
        <v>46</v>
      </c>
      <c r="D4" s="14">
        <v>23</v>
      </c>
      <c r="E4" s="4">
        <v>0</v>
      </c>
      <c r="F4" s="4">
        <v>0</v>
      </c>
      <c r="G4" s="4">
        <v>15</v>
      </c>
      <c r="H4" s="4">
        <v>0</v>
      </c>
      <c r="I4" s="12">
        <f aca="true" t="shared" si="0" ref="I4:I10">SUM(C4:H4)</f>
        <v>84</v>
      </c>
      <c r="J4" s="32" t="s">
        <v>57</v>
      </c>
    </row>
    <row r="5" spans="1:10" ht="15" customHeight="1">
      <c r="A5" s="17" t="s">
        <v>34</v>
      </c>
      <c r="B5" s="15" t="s">
        <v>35</v>
      </c>
      <c r="C5" s="14">
        <v>7</v>
      </c>
      <c r="D5" s="14">
        <v>0</v>
      </c>
      <c r="E5" s="4">
        <v>0</v>
      </c>
      <c r="F5" s="4">
        <v>0</v>
      </c>
      <c r="G5" s="4">
        <v>0</v>
      </c>
      <c r="H5" s="4">
        <v>0</v>
      </c>
      <c r="I5" s="12">
        <f t="shared" si="0"/>
        <v>7</v>
      </c>
      <c r="J5" s="31"/>
    </row>
    <row r="6" spans="1:10" ht="15" customHeight="1">
      <c r="A6" s="17" t="s">
        <v>36</v>
      </c>
      <c r="B6" s="15" t="s">
        <v>37</v>
      </c>
      <c r="C6" s="14">
        <v>98</v>
      </c>
      <c r="D6" s="14">
        <v>18</v>
      </c>
      <c r="E6" s="4">
        <v>6</v>
      </c>
      <c r="F6" s="4">
        <v>10</v>
      </c>
      <c r="G6" s="4">
        <v>32</v>
      </c>
      <c r="H6" s="4">
        <v>10</v>
      </c>
      <c r="I6" s="18">
        <f t="shared" si="0"/>
        <v>174</v>
      </c>
      <c r="J6" s="34" t="s">
        <v>55</v>
      </c>
    </row>
    <row r="7" spans="1:10" ht="16.5" customHeight="1">
      <c r="A7" s="17" t="s">
        <v>38</v>
      </c>
      <c r="B7" s="15" t="s">
        <v>59</v>
      </c>
      <c r="C7" s="14">
        <v>94</v>
      </c>
      <c r="D7" s="14">
        <v>22</v>
      </c>
      <c r="E7" s="4">
        <v>6</v>
      </c>
      <c r="F7" s="4">
        <v>10</v>
      </c>
      <c r="G7" s="4">
        <v>32</v>
      </c>
      <c r="H7" s="4">
        <v>10</v>
      </c>
      <c r="I7" s="18">
        <f t="shared" si="0"/>
        <v>174</v>
      </c>
      <c r="J7" s="34" t="s">
        <v>55</v>
      </c>
    </row>
    <row r="8" spans="1:10" ht="24" customHeight="1">
      <c r="A8" s="17" t="s">
        <v>40</v>
      </c>
      <c r="B8" s="15" t="s">
        <v>41</v>
      </c>
      <c r="C8" s="14">
        <v>75</v>
      </c>
      <c r="D8" s="14">
        <v>22</v>
      </c>
      <c r="E8" s="4">
        <v>6</v>
      </c>
      <c r="F8" s="4">
        <v>9</v>
      </c>
      <c r="G8" s="4">
        <v>0</v>
      </c>
      <c r="H8" s="4">
        <v>10</v>
      </c>
      <c r="I8" s="18">
        <f t="shared" si="0"/>
        <v>122</v>
      </c>
      <c r="J8" s="35" t="s">
        <v>56</v>
      </c>
    </row>
    <row r="9" spans="1:10" ht="15" customHeight="1">
      <c r="A9" s="17" t="s">
        <v>42</v>
      </c>
      <c r="B9" s="15" t="s">
        <v>43</v>
      </c>
      <c r="C9" s="14">
        <v>49</v>
      </c>
      <c r="D9" s="14">
        <v>22</v>
      </c>
      <c r="E9" s="4">
        <v>0</v>
      </c>
      <c r="F9" s="4">
        <v>0</v>
      </c>
      <c r="G9" s="4">
        <v>0</v>
      </c>
      <c r="H9" s="4">
        <v>0</v>
      </c>
      <c r="I9" s="12">
        <f t="shared" si="0"/>
        <v>71</v>
      </c>
      <c r="J9" s="32" t="s">
        <v>57</v>
      </c>
    </row>
    <row r="10" spans="1:10" ht="15" customHeight="1">
      <c r="A10" s="17" t="s">
        <v>44</v>
      </c>
      <c r="B10" s="15" t="s">
        <v>45</v>
      </c>
      <c r="C10" s="14">
        <v>30</v>
      </c>
      <c r="D10" s="14">
        <v>0</v>
      </c>
      <c r="E10" s="4">
        <v>0</v>
      </c>
      <c r="F10" s="4">
        <v>0</v>
      </c>
      <c r="G10" s="4">
        <v>0</v>
      </c>
      <c r="H10" s="4">
        <v>0</v>
      </c>
      <c r="I10" s="12">
        <f t="shared" si="0"/>
        <v>30</v>
      </c>
      <c r="J10" s="33"/>
    </row>
  </sheetData>
  <sheetProtection/>
  <autoFilter ref="A2:J10"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prepare-3</cp:lastModifiedBy>
  <cp:lastPrinted>2014-04-21T13:24:00Z</cp:lastPrinted>
  <dcterms:created xsi:type="dcterms:W3CDTF">2013-04-05T17:13:46Z</dcterms:created>
  <dcterms:modified xsi:type="dcterms:W3CDTF">2014-04-27T19:49:05Z</dcterms:modified>
  <cp:category/>
  <cp:version/>
  <cp:contentType/>
  <cp:contentStatus/>
</cp:coreProperties>
</file>