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955" tabRatio="717" activeTab="0"/>
  </bookViews>
  <sheets>
    <sheet name="ИТОГО свер" sheetId="1" r:id="rId1"/>
    <sheet name="Конкурс матем" sheetId="2" r:id="rId2"/>
    <sheet name="Об.тур матема." sheetId="3" r:id="rId3"/>
    <sheet name="Конк тур РУ" sheetId="4" r:id="rId4"/>
    <sheet name="Об. тур РУ" sheetId="5" r:id="rId5"/>
    <sheet name="Конк Волш.ск." sheetId="6" r:id="rId6"/>
    <sheet name="Бл &quot;Волш. ск.&quot;" sheetId="7" r:id="rId7"/>
    <sheet name="Бл &quot;Рис.семьей&quot;" sheetId="8" r:id="rId8"/>
    <sheet name="Об. тур ЛИ" sheetId="9" r:id="rId9"/>
    <sheet name="визитки" sheetId="10" r:id="rId10"/>
  </sheets>
  <definedNames>
    <definedName name="OLE_LINK1" localSheetId="9">'визитки'!$H$8</definedName>
    <definedName name="OLE_LINK1" localSheetId="0">'ИТОГО свер'!#REF!</definedName>
    <definedName name="OLE_LINK1" localSheetId="5">'Конк Волш.ск.'!#REF!</definedName>
    <definedName name="_xlnm.Print_Titles" localSheetId="6">'Бл "Волш. ск."'!$A:$A,'Бл "Волш. ск."'!$1:$3</definedName>
    <definedName name="_xlnm.Print_Titles" localSheetId="7">'Бл "Рис.семьей"'!$A:$A,'Бл "Рис.семьей"'!$1:$3</definedName>
    <definedName name="_xlnm.Print_Titles" localSheetId="9">'визитки'!$A:$A,'визитки'!$1:$3</definedName>
    <definedName name="_xlnm.Print_Titles" localSheetId="0">'ИТОГО свер'!$A:$A,'ИТОГО свер'!$1:$2</definedName>
    <definedName name="_xlnm.Print_Titles" localSheetId="5">'Конк Волш.ск.'!$A:$A,'Конк Волш.ск.'!$2:$3</definedName>
    <definedName name="_xlnm.Print_Titles" localSheetId="3">'Конк тур РУ'!$A:$A,'Конк тур РУ'!$1:$3</definedName>
    <definedName name="_xlnm.Print_Titles" localSheetId="8">'Об. тур ЛИ'!$A:$A,'Об. тур ЛИ'!$1:$3</definedName>
    <definedName name="_xlnm.Print_Titles" localSheetId="4">'Об. тур РУ'!$A:$A,'Об. тур РУ'!$1:$3</definedName>
    <definedName name="_xlnm.Print_Titles" localSheetId="2">'Об.тур матема.'!$A:$A,'Об.тур матема.'!$1:$2</definedName>
  </definedNames>
  <calcPr fullCalcOnLoad="1"/>
</workbook>
</file>

<file path=xl/comments10.xml><?xml version="1.0" encoding="utf-8"?>
<comments xmlns="http://schemas.openxmlformats.org/spreadsheetml/2006/main">
  <authors>
    <author>teg</author>
  </authors>
  <commentList>
    <comment ref="AE9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запонена страница Обсуждение</t>
        </r>
      </text>
    </comment>
    <comment ref="AE10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 указана Категория</t>
        </r>
      </text>
    </comment>
    <comment ref="AE15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 указана Категория</t>
        </r>
      </text>
    </comment>
    <comment ref="AE16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 указана Категория</t>
        </r>
      </text>
    </comment>
    <comment ref="AE17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25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Создана статья с визиткой 
и страница Участника</t>
        </r>
      </text>
    </comment>
    <comment ref="AE27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Создана статья с визиткой 
и страница Участника</t>
        </r>
      </text>
    </comment>
    <comment ref="AE30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Создана статья с визиткой 
и страница Участника
</t>
        </r>
      </text>
    </comment>
    <comment ref="AE32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Визитка на статье, нет страницы Участник</t>
        </r>
      </text>
    </comment>
    <comment ref="AE33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34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37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запонена страница Обсуждение</t>
        </r>
      </text>
    </comment>
    <comment ref="AE38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39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44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45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47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52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66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67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  <comment ref="AE68" authorId="0">
      <text>
        <r>
          <rPr>
            <b/>
            <sz val="8"/>
            <rFont val="Tahoma"/>
            <family val="2"/>
          </rPr>
          <t>teg:</t>
        </r>
        <r>
          <rPr>
            <sz val="8"/>
            <rFont val="Tahoma"/>
            <family val="2"/>
          </rPr>
          <t xml:space="preserve">
нет внутренней ссылки со страницы Участники
</t>
        </r>
      </text>
    </comment>
  </commentList>
</comments>
</file>

<file path=xl/sharedStrings.xml><?xml version="1.0" encoding="utf-8"?>
<sst xmlns="http://schemas.openxmlformats.org/spreadsheetml/2006/main" count="1520" uniqueCount="380">
  <si>
    <t>Название команды</t>
  </si>
  <si>
    <t>Штрафные баллы</t>
  </si>
  <si>
    <t xml:space="preserve">нарушение сроков сдачи результатов работы: -10 баллов </t>
  </si>
  <si>
    <t>не подтверждение информации о получении письма по требованию организаторов: - 5 баллов</t>
  </si>
  <si>
    <t>Эмоциональная насыщенность отчета</t>
  </si>
  <si>
    <t xml:space="preserve">Описание формы проведения обучающего тура </t>
  </si>
  <si>
    <t>Стиль описания (связанный рассказ, стихи, наличие  фото и т.п.)</t>
  </si>
  <si>
    <t>Оценка конкурса визиток</t>
  </si>
  <si>
    <t>Итого оценка за обучающий тур</t>
  </si>
  <si>
    <t>Сумма баллов</t>
  </si>
  <si>
    <t>ID-z001</t>
  </si>
  <si>
    <t>ID-z002</t>
  </si>
  <si>
    <t>ID-z003</t>
  </si>
  <si>
    <t>ID-z004</t>
  </si>
  <si>
    <t>ID-z005</t>
  </si>
  <si>
    <t>ID-z006</t>
  </si>
  <si>
    <t>ID-z007</t>
  </si>
  <si>
    <t>ID-z008</t>
  </si>
  <si>
    <t>ID-z009</t>
  </si>
  <si>
    <t>ID-z010</t>
  </si>
  <si>
    <t>ID-z011</t>
  </si>
  <si>
    <t>ID-z012</t>
  </si>
  <si>
    <t>ID-z013</t>
  </si>
  <si>
    <t>ID-z014</t>
  </si>
  <si>
    <t>ID-z015</t>
  </si>
  <si>
    <t>ID-z016</t>
  </si>
  <si>
    <t>ID-z017</t>
  </si>
  <si>
    <t>ID-z018</t>
  </si>
  <si>
    <t>ID-z019</t>
  </si>
  <si>
    <t>ID-z020</t>
  </si>
  <si>
    <t>ID-z021</t>
  </si>
  <si>
    <t>ID-z022</t>
  </si>
  <si>
    <t>ID-z023</t>
  </si>
  <si>
    <t>ID-z024</t>
  </si>
  <si>
    <t>ID-z025</t>
  </si>
  <si>
    <t>ID-z026</t>
  </si>
  <si>
    <t>ID-z027</t>
  </si>
  <si>
    <t>ID-z028</t>
  </si>
  <si>
    <t>ID-z029</t>
  </si>
  <si>
    <t>ID-z030</t>
  </si>
  <si>
    <t>ID-z031</t>
  </si>
  <si>
    <t>ID-z032</t>
  </si>
  <si>
    <t>ID-z033</t>
  </si>
  <si>
    <t>ID-z034</t>
  </si>
  <si>
    <t>ID-z035</t>
  </si>
  <si>
    <t>ID-z036</t>
  </si>
  <si>
    <t>ID-z037</t>
  </si>
  <si>
    <t>ID-z038</t>
  </si>
  <si>
    <t>ID-z039</t>
  </si>
  <si>
    <t>ID-z040</t>
  </si>
  <si>
    <t>ID-z041</t>
  </si>
  <si>
    <t>ID-z042</t>
  </si>
  <si>
    <t>ID-z043</t>
  </si>
  <si>
    <t>ID-z044</t>
  </si>
  <si>
    <t>ID-z045</t>
  </si>
  <si>
    <t>ID-z046</t>
  </si>
  <si>
    <t>ID-z047</t>
  </si>
  <si>
    <t>ID-z048</t>
  </si>
  <si>
    <t>ID-z049</t>
  </si>
  <si>
    <t>ID-z050</t>
  </si>
  <si>
    <t>ID-z051</t>
  </si>
  <si>
    <t>ID-z052</t>
  </si>
  <si>
    <t>ID-z053</t>
  </si>
  <si>
    <t>ID-z054</t>
  </si>
  <si>
    <t>ID-z055</t>
  </si>
  <si>
    <t>ID-z056</t>
  </si>
  <si>
    <t>ID-z057</t>
  </si>
  <si>
    <t>ID-z058</t>
  </si>
  <si>
    <t>ID-z059</t>
  </si>
  <si>
    <t>ID-z060</t>
  </si>
  <si>
    <t>ID-z061</t>
  </si>
  <si>
    <t>ID-z062</t>
  </si>
  <si>
    <t>ID-z063</t>
  </si>
  <si>
    <t>ID-z064</t>
  </si>
  <si>
    <t>ID-z065</t>
  </si>
  <si>
    <t>ID-z066</t>
  </si>
  <si>
    <t>ID-номер</t>
  </si>
  <si>
    <t>подпись к иллюстрации лаконична и точно отображает одну из основных частей волшебной сказки (завязка, кульминация, развязка)</t>
  </si>
  <si>
    <t>рисунок соответствует подписи</t>
  </si>
  <si>
    <t>Блиц-конкурс рисунков «Волшебная сказка»</t>
  </si>
  <si>
    <t>Блиц-конкурс рисунков «Рисуем всей семьей»</t>
  </si>
  <si>
    <t>иллюстрация дана к «зимней» сказке</t>
  </si>
  <si>
    <t>дано описание вклада каждого члена семьи</t>
  </si>
  <si>
    <t>Итого за блиц-конкурс "Волшебная сказка"</t>
  </si>
  <si>
    <t>Итого за блиц-конкурс "Рисуем всей семьей"</t>
  </si>
  <si>
    <t>Мишура</t>
  </si>
  <si>
    <t>Снежная семья</t>
  </si>
  <si>
    <t>Снежный серпантин</t>
  </si>
  <si>
    <t>Чудаки</t>
  </si>
  <si>
    <t>Звездочки</t>
  </si>
  <si>
    <t>Snowflakes</t>
  </si>
  <si>
    <t>Снежный ком</t>
  </si>
  <si>
    <t>Зимний букет</t>
  </si>
  <si>
    <t>Северное сияние</t>
  </si>
  <si>
    <t>Мурманские снеговички</t>
  </si>
  <si>
    <t>Смешарики</t>
  </si>
  <si>
    <t>Снегокомчики</t>
  </si>
  <si>
    <t>Нескучные ребята</t>
  </si>
  <si>
    <t>Снегурята</t>
  </si>
  <si>
    <t>Любопытные снегири</t>
  </si>
  <si>
    <t>Фантазёры из сугроба</t>
  </si>
  <si>
    <t>Снежинки</t>
  </si>
  <si>
    <t>Сияние</t>
  </si>
  <si>
    <t>Снежный барс</t>
  </si>
  <si>
    <t>Непоседы</t>
  </si>
  <si>
    <t>Смешинки</t>
  </si>
  <si>
    <t>Интеллектуальное звено</t>
  </si>
  <si>
    <t>SNEJINKI 89</t>
  </si>
  <si>
    <t>Лучики</t>
  </si>
  <si>
    <t>Эрудиты</t>
  </si>
  <si>
    <t>Искра</t>
  </si>
  <si>
    <t>Грамотей</t>
  </si>
  <si>
    <t>Прикольные снежки</t>
  </si>
  <si>
    <t>Метелица</t>
  </si>
  <si>
    <t>Кристалики</t>
  </si>
  <si>
    <t>Конфети</t>
  </si>
  <si>
    <t>Снежные фигуры</t>
  </si>
  <si>
    <t>Смекалистые</t>
  </si>
  <si>
    <t>Живчики</t>
  </si>
  <si>
    <t>Веселый снеговик</t>
  </si>
  <si>
    <t>Снежные пчелки</t>
  </si>
  <si>
    <t>Снеговики</t>
  </si>
  <si>
    <t>Зимушка</t>
  </si>
  <si>
    <t>Умка</t>
  </si>
  <si>
    <t>Елки</t>
  </si>
  <si>
    <t>Снежные звёзды</t>
  </si>
  <si>
    <t>Весёлые снеговики</t>
  </si>
  <si>
    <t>Новогодняя гирлянда</t>
  </si>
  <si>
    <t>Снежинка и К</t>
  </si>
  <si>
    <t>Эврика</t>
  </si>
  <si>
    <t>отчет на 24.01.09.</t>
  </si>
  <si>
    <t>Оформление отчета на странице в ТолВики</t>
  </si>
  <si>
    <t>рисунок на 22.01.09</t>
  </si>
  <si>
    <t>рисунок на 26.01.09</t>
  </si>
  <si>
    <t>семья Назаровых</t>
  </si>
  <si>
    <t>семья Родькиных</t>
  </si>
  <si>
    <t>семья Миргородских</t>
  </si>
  <si>
    <t>семья Штыловых</t>
  </si>
  <si>
    <t>семьи Лимаревых</t>
  </si>
  <si>
    <t>семья Колбасовых</t>
  </si>
  <si>
    <t>семья Бальцер</t>
  </si>
  <si>
    <t>семья Исаковых</t>
  </si>
  <si>
    <t>семья Дурягиных</t>
  </si>
  <si>
    <t xml:space="preserve">семья Молозиных </t>
  </si>
  <si>
    <t>семья Носковых</t>
  </si>
  <si>
    <t>семья Дробининых</t>
  </si>
  <si>
    <t xml:space="preserve">семья Грачевых </t>
  </si>
  <si>
    <t>семья Губановых</t>
  </si>
  <si>
    <t xml:space="preserve">семья Елисеевых </t>
  </si>
  <si>
    <t>семья Чижовых</t>
  </si>
  <si>
    <t>семья Ковалевых</t>
  </si>
  <si>
    <t>семья Рощиных</t>
  </si>
  <si>
    <t>семья Кузьминых</t>
  </si>
  <si>
    <t>семья Чечиль</t>
  </si>
  <si>
    <t>семья Катраниных</t>
  </si>
  <si>
    <t>семья Николаевых</t>
  </si>
  <si>
    <t>семья Бурдачевых</t>
  </si>
  <si>
    <t>семья Лысовой</t>
  </si>
  <si>
    <t>Моя семья</t>
  </si>
  <si>
    <t>семья Чугуновых</t>
  </si>
  <si>
    <t>семья Егоровых</t>
  </si>
  <si>
    <t>семья Гавриловых</t>
  </si>
  <si>
    <t>семья Воробьевых</t>
  </si>
  <si>
    <t>семья Филипповых</t>
  </si>
  <si>
    <t>Команда предотавила дополнительную информацию на сайте команды, в презентации и т.п.</t>
  </si>
  <si>
    <t>Превышение числа фотографий</t>
  </si>
  <si>
    <t>Художественная выразительность рисунка</t>
  </si>
  <si>
    <t>Оформление в ТолВики</t>
  </si>
  <si>
    <t>Указан автор/авторская сказка</t>
  </si>
  <si>
    <t>семья Измайлович</t>
  </si>
  <si>
    <t>семья Порхуновых</t>
  </si>
  <si>
    <t>семья Кудринских</t>
  </si>
  <si>
    <t>семья Малюшитских</t>
  </si>
  <si>
    <t>семья Сотниковых</t>
  </si>
  <si>
    <t>семья Бредихиных</t>
  </si>
  <si>
    <t>семья Поповых</t>
  </si>
  <si>
    <t>семья Скрипачёвых</t>
  </si>
  <si>
    <t>семья Удьяровых</t>
  </si>
  <si>
    <t>семья Мамонтовых</t>
  </si>
  <si>
    <t>семья Карповых</t>
  </si>
  <si>
    <t>семья Демариных</t>
  </si>
  <si>
    <t>семья Хохловых</t>
  </si>
  <si>
    <t>семья Лысенковых</t>
  </si>
  <si>
    <t>семья Тереховых</t>
  </si>
  <si>
    <t xml:space="preserve">семья Размаховых </t>
  </si>
  <si>
    <t>семья Яковчук</t>
  </si>
  <si>
    <t>семья Рамодиных</t>
  </si>
  <si>
    <t>семья Султановых</t>
  </si>
  <si>
    <r>
      <t>семья Дроновых</t>
    </r>
  </si>
  <si>
    <t>семья Захаровых</t>
  </si>
  <si>
    <t>семья Шумиловых</t>
  </si>
  <si>
    <t>семья Чураковых</t>
  </si>
  <si>
    <t>семья Квятковских</t>
  </si>
  <si>
    <t>семья Филенко</t>
  </si>
  <si>
    <t>семья Рог</t>
  </si>
  <si>
    <t>семья Загваздиных</t>
  </si>
  <si>
    <t>семья Ожегиных</t>
  </si>
  <si>
    <t>семья Молдавских</t>
  </si>
  <si>
    <t>семья Пашковых</t>
  </si>
  <si>
    <t>семья Чухаевых</t>
  </si>
  <si>
    <t>семья Чирковых</t>
  </si>
  <si>
    <t>семья Цветовых</t>
  </si>
  <si>
    <t>семья Бабушкиных</t>
  </si>
  <si>
    <t>семья Шетовых</t>
  </si>
  <si>
    <t>семья Галкиных</t>
  </si>
  <si>
    <t>семья Назаренко</t>
  </si>
  <si>
    <t>семья Жиляевых</t>
  </si>
  <si>
    <t>семья Мариничевых</t>
  </si>
  <si>
    <t>семья Подковыриных</t>
  </si>
  <si>
    <t>семья Каут</t>
  </si>
  <si>
    <t>семья Сергеевых</t>
  </si>
  <si>
    <t xml:space="preserve">семья Панежа </t>
  </si>
  <si>
    <t>не отправлено письмо на адрес координаторов олимпиады с отчетом в формате *.doc  (-5 б.)</t>
  </si>
  <si>
    <t>семья Мартыновых</t>
  </si>
  <si>
    <t>семья Дворяниных</t>
  </si>
  <si>
    <t>семья Рылкиных</t>
  </si>
  <si>
    <t>семья Шнайдер</t>
  </si>
  <si>
    <t>семья Симдяновых</t>
  </si>
  <si>
    <t>семья Ивановых</t>
  </si>
  <si>
    <t>семья Александриных</t>
  </si>
  <si>
    <t>семья Яковлевых</t>
  </si>
  <si>
    <t>семья Трегубовых</t>
  </si>
  <si>
    <t>семья Татаринцевых</t>
  </si>
  <si>
    <t>семья Петрухиных</t>
  </si>
  <si>
    <t>семья Насибуловых</t>
  </si>
  <si>
    <t>семья Лучиных</t>
  </si>
  <si>
    <t>семья Куценко</t>
  </si>
  <si>
    <t>семья Колбиных</t>
  </si>
  <si>
    <t>семья Ельчаниновых</t>
  </si>
  <si>
    <t>семья Денисовых</t>
  </si>
  <si>
    <t>семья Гришановых</t>
  </si>
  <si>
    <t>семья Горячевых</t>
  </si>
  <si>
    <t>семья Ваньевых</t>
  </si>
  <si>
    <t>семья Богряковых</t>
  </si>
  <si>
    <t xml:space="preserve">семья Баженковых </t>
  </si>
  <si>
    <t>семья Андрейчук</t>
  </si>
  <si>
    <t>семья Карушкиных</t>
  </si>
  <si>
    <t xml:space="preserve">семья Буцких </t>
  </si>
  <si>
    <t>семья Башаровых</t>
  </si>
  <si>
    <t>семья Рыбаковых</t>
  </si>
  <si>
    <t>семья Еременко</t>
  </si>
  <si>
    <t>семья Сорокиных</t>
  </si>
  <si>
    <t>семья Вахрамеевых</t>
  </si>
  <si>
    <t>семья Коняевых</t>
  </si>
  <si>
    <t>семья Мазур</t>
  </si>
  <si>
    <t>семья Нестеровых</t>
  </si>
  <si>
    <t>семья Пищерян</t>
  </si>
  <si>
    <t>Итоги оценивания конкурсов  олимпиады "Нескучная зима"</t>
  </si>
  <si>
    <t>построение сказки соответствует законам жанра волшебной сказки (есть зачин, кульминация, развязка)</t>
  </si>
  <si>
    <t>в тексте сказки присутствует «зимняя» тема</t>
  </si>
  <si>
    <t>в повествование включены «сказочные» слова</t>
  </si>
  <si>
    <t>герои сказки используют волшебные вещи</t>
  </si>
  <si>
    <t>сюжет сказки носит авторский характер (т.е не взят из других источников)</t>
  </si>
  <si>
    <t>отсутствуют орфографические ошибки</t>
  </si>
  <si>
    <t>Дополнительные баллы</t>
  </si>
  <si>
    <t>Содержание</t>
  </si>
  <si>
    <t>Превышение размера файлов</t>
  </si>
  <si>
    <t>Итого баллов за литературный конкурс</t>
  </si>
  <si>
    <t>Представление в ТолВики на 28.01</t>
  </si>
  <si>
    <t>полнота раскрытия сюжета</t>
  </si>
  <si>
    <t>Представление работы в ТолВики</t>
  </si>
  <si>
    <t>текст сказки в стихотворной форме</t>
  </si>
  <si>
    <t xml:space="preserve">представлен рассказ о том, как шла работа над сказкой </t>
  </si>
  <si>
    <t>представлены иллюстрации к рассказу</t>
  </si>
  <si>
    <t>представлены иллюстрации к сказке</t>
  </si>
  <si>
    <t>Превышение числа фотографий/иллюстраций</t>
  </si>
  <si>
    <t xml:space="preserve">не отправлено письмо на адрес координаторов олимпиады с отчетом в формате *.doc </t>
  </si>
  <si>
    <t xml:space="preserve"> - "двадцатка" лучших работ</t>
  </si>
  <si>
    <t>баллы, начисленные команде за конкурс</t>
  </si>
  <si>
    <t>Пояснения к таблице:</t>
  </si>
  <si>
    <t>Итоги оценивания литературного конкурса "Волшебная сказка"  олимпиады "Нескучная зима"</t>
  </si>
  <si>
    <t>Итоги оценивания блиц-конкурса "Рисуем всей семьей"  олимпиады "Нескучная зима"</t>
  </si>
  <si>
    <t>Итоги оценивания  блиц-конкурса "Волшебная сказка"  олимпиады "Нескучная зима"</t>
  </si>
  <si>
    <t>Итоги оценивания обучающего тура олимпиады "Нескучная зима"</t>
  </si>
  <si>
    <t>отчет на 18.02.09.</t>
  </si>
  <si>
    <t>Фото</t>
  </si>
  <si>
    <t>Кроссворд</t>
  </si>
  <si>
    <t>содержит не более 12 слов</t>
  </si>
  <si>
    <t>содержит слова общего рода</t>
  </si>
  <si>
    <t>образовано дополнительное слово</t>
  </si>
  <si>
    <t>форма текста (стихи, загадки, др.)</t>
  </si>
  <si>
    <t>формулировка задания</t>
  </si>
  <si>
    <t>оформление</t>
  </si>
  <si>
    <t>Превышение объема файлов фотографий</t>
  </si>
  <si>
    <t>семья Королевых</t>
  </si>
  <si>
    <t>Итого оценка за обучающий тур (литература)</t>
  </si>
  <si>
    <t>Итого оценка за обучающий тур (русский язык)</t>
  </si>
  <si>
    <t>Итоги оценивания конкурсного тура (русский язык) олимпиады "Нескучная зима"</t>
  </si>
  <si>
    <t>№ 1 (до 5 баллов)</t>
  </si>
  <si>
    <t>№4 (до10 баллов)</t>
  </si>
  <si>
    <t>№3  (до 10 баллов)</t>
  </si>
  <si>
    <t>№2  (до 5 баллов)+ дополнительно до 5 баллов за дополнительные слова</t>
  </si>
  <si>
    <t>№5  (до 10 баллов)</t>
  </si>
  <si>
    <t>№6  (до 10 баллов) + дополнительно до 5 баллов за разные прилагательные</t>
  </si>
  <si>
    <t>№7  (до 10 баллов)</t>
  </si>
  <si>
    <t>№9  (до 10 баллов)+ дополнительно до 5 баллов за объяснение</t>
  </si>
  <si>
    <t>№8  (до 10 баллов)+ дополнительно до 5 баллов за объяснение</t>
  </si>
  <si>
    <t>Существительное, «зашифрованное» командой, легко узнаваемо</t>
  </si>
  <si>
    <t>Детали, использованные в создании образа, помогают легко угадать его</t>
  </si>
  <si>
    <t>Описание, составленное командой, не превышает 10 предложений</t>
  </si>
  <si>
    <t>Описание представлено связным рассказом</t>
  </si>
  <si>
    <t>Описание не содержит орфографических ошибок</t>
  </si>
  <si>
    <t>Творческая форма рассказа (стихи, загадки, пословицы и др.)</t>
  </si>
  <si>
    <t>Образ, представленный командой</t>
  </si>
  <si>
    <t>Итого оценка за 9 заданий конкурсного тура</t>
  </si>
  <si>
    <t>Итого оценка за 10 задание конкурсного тура</t>
  </si>
  <si>
    <t>Правильное указание имени существительного общего рода, представленного на фото (рисунке). 8. Комментарии к ответу подробные, объясняющие выбор существительного.</t>
  </si>
  <si>
    <t>Ответ не содержит орфографических ошибок</t>
  </si>
  <si>
    <t>Творческая форма ответа (стихи, загадки, пословицы и др.)</t>
  </si>
  <si>
    <t>Штраф за отсутствие ответа</t>
  </si>
  <si>
    <t>Узнавание образа</t>
  </si>
  <si>
    <t>ИТОГО</t>
  </si>
  <si>
    <t>Ответы на представленные командами образы</t>
  </si>
  <si>
    <t>Дополнительная оценка команд</t>
  </si>
  <si>
    <t>Оценивание других команд</t>
  </si>
  <si>
    <t>Дополнительно за отзывы на Толвики на работы других команд</t>
  </si>
  <si>
    <t>Итого оценка за конкурсный тур (русский язык)</t>
  </si>
  <si>
    <t>Стиль описания (связанный рассказ, стихи и т.п.)</t>
  </si>
  <si>
    <t>Итого баллов за литературный конкурс "Волщебная сказка"</t>
  </si>
  <si>
    <t>Наличие фото</t>
  </si>
  <si>
    <t>Отчет на 19.03.09.</t>
  </si>
  <si>
    <t>Итого оценка за обучающий тур (математика)</t>
  </si>
  <si>
    <t>Критерии оценки конкурса визиток олимпиады "Нескучная зима"</t>
  </si>
  <si>
    <t>Содержание визитки</t>
  </si>
  <si>
    <t>Культура письменной речи</t>
  </si>
  <si>
    <t>Оформление «визитки»</t>
  </si>
  <si>
    <t>Итого за конкурс визиток</t>
  </si>
  <si>
    <t>Визитка на 22.01.09</t>
  </si>
  <si>
    <t>представление членов команды;</t>
  </si>
  <si>
    <t>эмблема или логотип команды;</t>
  </si>
  <si>
    <t>девиз команды;</t>
  </si>
  <si>
    <t>фотографии членов команды;</t>
  </si>
  <si>
    <t xml:space="preserve">приветствие участникам; </t>
  </si>
  <si>
    <t>формула нескучной зимы.</t>
  </si>
  <si>
    <t>Итого за содержание «визитки»</t>
  </si>
  <si>
    <t xml:space="preserve">Текст не содержит орфографических ошибок. </t>
  </si>
  <si>
    <t>Текст не содержит пунктуационных   ошибок.</t>
  </si>
  <si>
    <t>Итого за культуру письменной речи</t>
  </si>
  <si>
    <t xml:space="preserve">Оформление, текст, правила wiki-разметки. </t>
  </si>
  <si>
    <t>Графика соответствует тематике олимпиады</t>
  </si>
  <si>
    <t>Итого за оформление «визитки»</t>
  </si>
  <si>
    <t xml:space="preserve">Необычный текстовой формат «визитки» (стихотворный, звуковое сопровождение, оригинальность идеи и ее подача). </t>
  </si>
  <si>
    <t>Командой представлена дополнительная информация (презентация, ролик и т.п.).</t>
  </si>
  <si>
    <t>Фотографии оформлены в оригинальный коллаж.</t>
  </si>
  <si>
    <t>Команда помогла работе жюри – приняла участие в оценивании.</t>
  </si>
  <si>
    <t>Команда получила баллы зрительских симпатий.</t>
  </si>
  <si>
    <t>Итого Дополнительные баллы</t>
  </si>
  <si>
    <t>Отправку письма с вирусом (команды, рассылающие вирусы повторно, будут лишены права участвовать в олимпиаде)</t>
  </si>
  <si>
    <t>Подписи под фотографиями указывают на конкретного человека.</t>
  </si>
  <si>
    <t>Рассылку спама (писем не по теме проекта).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</si>
  <si>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Массовое дублирование писем, организацию циклических рассылок.</t>
    </r>
  </si>
  <si>
    <t>Отправку писем, содержащих личные адреса и телефоны.</t>
  </si>
  <si>
    <t>Отсутствие подтверждений о получении информации от организаторов олимпиады и ее координатора.</t>
  </si>
  <si>
    <t>Несоблюдение сроков выполнения работ.</t>
  </si>
  <si>
    <t>Некорректные замечания на страницах обсуждений.</t>
  </si>
  <si>
    <t>Несоблюдение технических требований к работе в wiki-среде.</t>
  </si>
  <si>
    <t>Итого штрафных баллов</t>
  </si>
  <si>
    <t>konkurs matem</t>
  </si>
  <si>
    <t>Задача №1</t>
  </si>
  <si>
    <t>Задача №2</t>
  </si>
  <si>
    <t>Задача №3</t>
  </si>
  <si>
    <t>Задача №4</t>
  </si>
  <si>
    <t>Задача №5</t>
  </si>
  <si>
    <t>Задача №6</t>
  </si>
  <si>
    <t>Задача №7</t>
  </si>
  <si>
    <t>Задача №8</t>
  </si>
  <si>
    <t>Задача №9</t>
  </si>
  <si>
    <t>Задача №10</t>
  </si>
  <si>
    <t>Задача №1д</t>
  </si>
  <si>
    <t>Задача №2д</t>
  </si>
  <si>
    <t>Задача №3д</t>
  </si>
  <si>
    <t>Задача №4д</t>
  </si>
  <si>
    <t>Задача №5д</t>
  </si>
  <si>
    <t>Задача №6д</t>
  </si>
  <si>
    <t>Задача №7д</t>
  </si>
  <si>
    <t>Задача №8д</t>
  </si>
  <si>
    <t>Задача №9д</t>
  </si>
  <si>
    <t>Задача №10д</t>
  </si>
  <si>
    <t>ИТОГО за конкурсный тур по математике</t>
  </si>
  <si>
    <t>Итого оценка за конкурсный тур (математика)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</si>
</sst>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51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textRotation="90" wrapText="1"/>
    </xf>
    <xf numFmtId="0" fontId="0" fillId="0" borderId="11" xfId="0" applyFill="1" applyBorder="1" applyAlignment="1">
      <alignment wrapText="1"/>
    </xf>
    <xf numFmtId="0" fontId="1" fillId="33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40" fillId="34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textRotation="90" wrapText="1"/>
    </xf>
    <xf numFmtId="0" fontId="4" fillId="33" borderId="14" xfId="0" applyFont="1" applyFill="1" applyBorder="1" applyAlignment="1">
      <alignment textRotation="90" wrapText="1"/>
    </xf>
    <xf numFmtId="2" fontId="0" fillId="0" borderId="11" xfId="0" applyNumberFormat="1" applyBorder="1" applyAlignment="1">
      <alignment/>
    </xf>
    <xf numFmtId="0" fontId="40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 textRotation="90" wrapText="1"/>
    </xf>
    <xf numFmtId="0" fontId="1" fillId="34" borderId="15" xfId="0" applyFont="1" applyFill="1" applyBorder="1" applyAlignment="1">
      <alignment horizontal="center" textRotation="90" wrapText="1"/>
    </xf>
    <xf numFmtId="0" fontId="0" fillId="34" borderId="11" xfId="0" applyFill="1" applyBorder="1" applyAlignment="1">
      <alignment/>
    </xf>
    <xf numFmtId="0" fontId="4" fillId="33" borderId="16" xfId="0" applyFont="1" applyFill="1" applyBorder="1" applyAlignment="1">
      <alignment horizontal="center" textRotation="90" wrapText="1"/>
    </xf>
    <xf numFmtId="0" fontId="0" fillId="7" borderId="17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 horizontal="right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50" fillId="0" borderId="11" xfId="0" applyFont="1" applyFill="1" applyBorder="1" applyAlignment="1">
      <alignment horizontal="right"/>
    </xf>
    <xf numFmtId="2" fontId="0" fillId="7" borderId="17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7" borderId="11" xfId="0" applyNumberFormat="1" applyFon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textRotation="90" wrapText="1"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7" xfId="0" applyBorder="1" applyAlignment="1">
      <alignment/>
    </xf>
    <xf numFmtId="0" fontId="40" fillId="34" borderId="17" xfId="0" applyFont="1" applyFill="1" applyBorder="1" applyAlignment="1">
      <alignment horizontal="center" vertical="center" textRotation="90" wrapText="1"/>
    </xf>
    <xf numFmtId="0" fontId="0" fillId="34" borderId="18" xfId="0" applyFont="1" applyFill="1" applyBorder="1" applyAlignment="1">
      <alignment horizontal="center" textRotation="90" wrapText="1"/>
    </xf>
    <xf numFmtId="0" fontId="0" fillId="34" borderId="11" xfId="0" applyFont="1" applyFill="1" applyBorder="1" applyAlignment="1">
      <alignment horizontal="center" textRotation="90" wrapText="1"/>
    </xf>
    <xf numFmtId="0" fontId="0" fillId="34" borderId="11" xfId="0" applyFill="1" applyBorder="1" applyAlignment="1">
      <alignment horizontal="center" textRotation="90" wrapText="1"/>
    </xf>
    <xf numFmtId="0" fontId="40" fillId="34" borderId="17" xfId="0" applyFont="1" applyFill="1" applyBorder="1" applyAlignment="1">
      <alignment horizontal="center" textRotation="90" wrapText="1"/>
    </xf>
    <xf numFmtId="0" fontId="40" fillId="34" borderId="15" xfId="0" applyFont="1" applyFill="1" applyBorder="1" applyAlignment="1">
      <alignment horizontal="center"/>
    </xf>
    <xf numFmtId="0" fontId="0" fillId="34" borderId="17" xfId="0" applyFill="1" applyBorder="1" applyAlignment="1">
      <alignment horizontal="center" textRotation="90" wrapText="1"/>
    </xf>
    <xf numFmtId="0" fontId="40" fillId="34" borderId="10" xfId="0" applyFont="1" applyFill="1" applyBorder="1" applyAlignment="1">
      <alignment/>
    </xf>
    <xf numFmtId="0" fontId="51" fillId="0" borderId="0" xfId="0" applyFont="1" applyAlignment="1">
      <alignment/>
    </xf>
    <xf numFmtId="0" fontId="1" fillId="34" borderId="11" xfId="0" applyFont="1" applyFill="1" applyBorder="1" applyAlignment="1">
      <alignment horizontal="center" textRotation="90" wrapText="1"/>
    </xf>
    <xf numFmtId="0" fontId="1" fillId="34" borderId="10" xfId="0" applyFont="1" applyFill="1" applyBorder="1" applyAlignment="1">
      <alignment horizontal="center" textRotation="90" wrapText="1"/>
    </xf>
    <xf numFmtId="0" fontId="1" fillId="34" borderId="14" xfId="0" applyFont="1" applyFill="1" applyBorder="1" applyAlignment="1">
      <alignment horizontal="center" textRotation="90" wrapText="1"/>
    </xf>
    <xf numFmtId="0" fontId="2" fillId="34" borderId="11" xfId="0" applyFont="1" applyFill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40" fillId="0" borderId="12" xfId="0" applyFont="1" applyBorder="1" applyAlignment="1">
      <alignment/>
    </xf>
    <xf numFmtId="0" fontId="40" fillId="34" borderId="11" xfId="0" applyFont="1" applyFill="1" applyBorder="1" applyAlignment="1">
      <alignment horizontal="center" textRotation="90" wrapText="1"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vertical="center" textRotation="90" wrapText="1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" fontId="0" fillId="36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textRotation="90" wrapText="1"/>
    </xf>
    <xf numFmtId="0" fontId="1" fillId="34" borderId="14" xfId="0" applyFont="1" applyFill="1" applyBorder="1" applyAlignment="1">
      <alignment horizontal="center" textRotation="90" wrapText="1"/>
    </xf>
    <xf numFmtId="1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28" fillId="34" borderId="10" xfId="0" applyFont="1" applyFill="1" applyBorder="1" applyAlignment="1">
      <alignment textRotation="90" wrapText="1"/>
    </xf>
    <xf numFmtId="0" fontId="28" fillId="34" borderId="10" xfId="0" applyFont="1" applyFill="1" applyBorder="1" applyAlignment="1">
      <alignment horizontal="center" vertical="center" textRotation="90" wrapText="1"/>
    </xf>
    <xf numFmtId="0" fontId="27" fillId="34" borderId="10" xfId="0" applyFont="1" applyFill="1" applyBorder="1" applyAlignment="1">
      <alignment horizontal="center" textRotation="90" wrapText="1"/>
    </xf>
    <xf numFmtId="0" fontId="52" fillId="0" borderId="12" xfId="0" applyFont="1" applyBorder="1" applyAlignment="1">
      <alignment/>
    </xf>
    <xf numFmtId="0" fontId="40" fillId="0" borderId="0" xfId="0" applyFont="1" applyAlignment="1">
      <alignment/>
    </xf>
    <xf numFmtId="0" fontId="53" fillId="0" borderId="11" xfId="0" applyFont="1" applyBorder="1" applyAlignment="1">
      <alignment horizontal="justify" textRotation="90" wrapText="1"/>
    </xf>
    <xf numFmtId="0" fontId="54" fillId="7" borderId="11" xfId="0" applyFont="1" applyFill="1" applyBorder="1" applyAlignment="1">
      <alignment horizontal="justify" textRotation="90" wrapText="1"/>
    </xf>
    <xf numFmtId="0" fontId="53" fillId="0" borderId="11" xfId="0" applyFont="1" applyBorder="1" applyAlignment="1">
      <alignment textRotation="90" wrapText="1"/>
    </xf>
    <xf numFmtId="0" fontId="6" fillId="0" borderId="11" xfId="0" applyFont="1" applyBorder="1" applyAlignment="1">
      <alignment textRotation="90" wrapText="1"/>
    </xf>
    <xf numFmtId="0" fontId="4" fillId="0" borderId="11" xfId="0" applyFont="1" applyBorder="1" applyAlignment="1">
      <alignment textRotation="90" wrapText="1"/>
    </xf>
    <xf numFmtId="0" fontId="0" fillId="7" borderId="11" xfId="0" applyFill="1" applyBorder="1" applyAlignment="1">
      <alignment/>
    </xf>
    <xf numFmtId="0" fontId="40" fillId="19" borderId="11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40" fillId="36" borderId="11" xfId="0" applyFont="1" applyFill="1" applyBorder="1" applyAlignment="1">
      <alignment horizontal="center" vertical="center" textRotation="90"/>
    </xf>
    <xf numFmtId="0" fontId="40" fillId="36" borderId="14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7" borderId="11" xfId="0" applyFill="1" applyBorder="1" applyAlignment="1">
      <alignment/>
    </xf>
    <xf numFmtId="2" fontId="0" fillId="37" borderId="11" xfId="0" applyNumberFormat="1" applyFill="1" applyBorder="1" applyAlignment="1">
      <alignment/>
    </xf>
    <xf numFmtId="0" fontId="0" fillId="34" borderId="11" xfId="0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textRotation="90" wrapText="1"/>
    </xf>
    <xf numFmtId="0" fontId="28" fillId="34" borderId="17" xfId="0" applyFont="1" applyFill="1" applyBorder="1" applyAlignment="1">
      <alignment horizontal="center" textRotation="90" wrapText="1"/>
    </xf>
    <xf numFmtId="0" fontId="29" fillId="36" borderId="11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textRotation="90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28" fillId="34" borderId="11" xfId="0" applyFont="1" applyFill="1" applyBorder="1" applyAlignment="1">
      <alignment horizontal="center" textRotation="90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textRotation="90" wrapText="1"/>
    </xf>
    <xf numFmtId="0" fontId="1" fillId="34" borderId="14" xfId="0" applyFont="1" applyFill="1" applyBorder="1" applyAlignment="1">
      <alignment horizontal="center" textRotation="90" wrapText="1"/>
    </xf>
    <xf numFmtId="0" fontId="1" fillId="34" borderId="15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textRotation="90" wrapText="1"/>
    </xf>
    <xf numFmtId="0" fontId="1" fillId="34" borderId="17" xfId="0" applyFont="1" applyFill="1" applyBorder="1" applyAlignment="1">
      <alignment horizontal="center" textRotation="90" wrapText="1"/>
    </xf>
    <xf numFmtId="49" fontId="1" fillId="34" borderId="19" xfId="0" applyNumberFormat="1" applyFont="1" applyFill="1" applyBorder="1" applyAlignment="1">
      <alignment horizontal="center" wrapText="1"/>
    </xf>
    <xf numFmtId="49" fontId="1" fillId="34" borderId="20" xfId="0" applyNumberFormat="1" applyFont="1" applyFill="1" applyBorder="1" applyAlignment="1">
      <alignment horizontal="center" wrapText="1"/>
    </xf>
    <xf numFmtId="49" fontId="1" fillId="34" borderId="18" xfId="0" applyNumberFormat="1" applyFont="1" applyFill="1" applyBorder="1" applyAlignment="1">
      <alignment horizontal="center" wrapText="1"/>
    </xf>
    <xf numFmtId="0" fontId="40" fillId="34" borderId="11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textRotation="90" wrapText="1"/>
    </xf>
    <xf numFmtId="0" fontId="0" fillId="34" borderId="17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textRotation="90" wrapText="1"/>
    </xf>
    <xf numFmtId="0" fontId="1" fillId="34" borderId="13" xfId="0" applyFont="1" applyFill="1" applyBorder="1" applyAlignment="1">
      <alignment horizontal="center" textRotation="90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55" fillId="19" borderId="11" xfId="0" applyFont="1" applyFill="1" applyBorder="1" applyAlignment="1">
      <alignment horizontal="center" textRotation="90" wrapText="1"/>
    </xf>
    <xf numFmtId="0" fontId="40" fillId="0" borderId="1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0" fillId="36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68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2" max="2" width="26.00390625" style="0" customWidth="1"/>
    <col min="8" max="8" width="6.421875" style="0" customWidth="1"/>
    <col min="12" max="12" width="8.57421875" style="0" customWidth="1"/>
  </cols>
  <sheetData>
    <row r="1" ht="15">
      <c r="B1" s="22" t="s">
        <v>247</v>
      </c>
    </row>
    <row r="2" spans="1:12" ht="183" customHeight="1">
      <c r="A2" s="69" t="s">
        <v>76</v>
      </c>
      <c r="B2" s="69" t="s">
        <v>0</v>
      </c>
      <c r="C2" s="74" t="s">
        <v>7</v>
      </c>
      <c r="D2" s="74" t="s">
        <v>285</v>
      </c>
      <c r="E2" s="74" t="s">
        <v>83</v>
      </c>
      <c r="F2" s="74" t="s">
        <v>84</v>
      </c>
      <c r="G2" s="74" t="s">
        <v>318</v>
      </c>
      <c r="H2" s="74" t="s">
        <v>286</v>
      </c>
      <c r="I2" s="74" t="s">
        <v>316</v>
      </c>
      <c r="J2" s="74" t="s">
        <v>321</v>
      </c>
      <c r="K2" s="74" t="s">
        <v>379</v>
      </c>
      <c r="L2" s="74" t="s">
        <v>9</v>
      </c>
    </row>
    <row r="3" spans="1:12" ht="15">
      <c r="A3" s="7" t="s">
        <v>10</v>
      </c>
      <c r="B3" s="7" t="s">
        <v>85</v>
      </c>
      <c r="C3" s="6">
        <v>69</v>
      </c>
      <c r="D3" s="6">
        <v>25</v>
      </c>
      <c r="E3" s="6">
        <v>28</v>
      </c>
      <c r="F3" s="21">
        <v>18.5</v>
      </c>
      <c r="G3" s="6">
        <v>111</v>
      </c>
      <c r="H3" s="6">
        <v>56</v>
      </c>
      <c r="I3" s="6">
        <v>95</v>
      </c>
      <c r="J3" s="6">
        <v>20</v>
      </c>
      <c r="K3" s="6">
        <v>91</v>
      </c>
      <c r="L3" s="21">
        <f>SUM(C3:K3)</f>
        <v>513.5</v>
      </c>
    </row>
    <row r="4" spans="1:12" ht="15">
      <c r="A4" s="5" t="s">
        <v>11</v>
      </c>
      <c r="B4" s="5" t="s">
        <v>86</v>
      </c>
      <c r="C4" s="6">
        <v>94</v>
      </c>
      <c r="D4" s="6">
        <v>21</v>
      </c>
      <c r="E4" s="6">
        <v>31</v>
      </c>
      <c r="F4" s="21"/>
      <c r="G4" s="6">
        <v>134</v>
      </c>
      <c r="H4" s="6">
        <v>52</v>
      </c>
      <c r="I4" s="6">
        <v>173</v>
      </c>
      <c r="J4" s="6">
        <v>23</v>
      </c>
      <c r="K4" s="6">
        <v>83</v>
      </c>
      <c r="L4" s="21">
        <f>SUM(C4:K4)</f>
        <v>611</v>
      </c>
    </row>
    <row r="5" spans="1:12" ht="15">
      <c r="A5" s="5" t="s">
        <v>12</v>
      </c>
      <c r="B5" s="5" t="s">
        <v>87</v>
      </c>
      <c r="C5" s="6">
        <v>71</v>
      </c>
      <c r="D5" s="6">
        <v>25</v>
      </c>
      <c r="E5" s="6">
        <v>33</v>
      </c>
      <c r="F5" s="21">
        <v>21</v>
      </c>
      <c r="G5" s="6">
        <v>86</v>
      </c>
      <c r="H5" s="6">
        <v>77</v>
      </c>
      <c r="I5" s="6">
        <v>156</v>
      </c>
      <c r="J5" s="6">
        <v>34</v>
      </c>
      <c r="K5" s="6">
        <v>94</v>
      </c>
      <c r="L5" s="21">
        <f>SUM(C5:K5)</f>
        <v>597</v>
      </c>
    </row>
    <row r="6" spans="1:12" ht="15">
      <c r="A6" s="5" t="s">
        <v>13</v>
      </c>
      <c r="B6" s="5" t="s">
        <v>88</v>
      </c>
      <c r="C6" s="6">
        <v>80</v>
      </c>
      <c r="D6" s="105">
        <v>25</v>
      </c>
      <c r="E6" s="105">
        <v>34</v>
      </c>
      <c r="F6" s="106">
        <v>21</v>
      </c>
      <c r="G6" s="105">
        <v>96</v>
      </c>
      <c r="H6" s="105">
        <v>64</v>
      </c>
      <c r="I6" s="6">
        <v>155</v>
      </c>
      <c r="J6" s="6">
        <v>31</v>
      </c>
      <c r="K6" s="6">
        <v>92</v>
      </c>
      <c r="L6" s="21">
        <f>SUM(C6:K6)</f>
        <v>598</v>
      </c>
    </row>
    <row r="7" spans="1:12" ht="15">
      <c r="A7" s="5" t="s">
        <v>14</v>
      </c>
      <c r="B7" s="5" t="s">
        <v>89</v>
      </c>
      <c r="C7" s="6">
        <v>102</v>
      </c>
      <c r="D7" s="6">
        <v>26</v>
      </c>
      <c r="E7" s="6">
        <v>17</v>
      </c>
      <c r="F7" s="21">
        <v>21</v>
      </c>
      <c r="G7" s="6">
        <v>142</v>
      </c>
      <c r="H7" s="6">
        <v>67</v>
      </c>
      <c r="I7" s="6">
        <v>174</v>
      </c>
      <c r="J7" s="105"/>
      <c r="K7" s="6">
        <v>58</v>
      </c>
      <c r="L7" s="21">
        <f>SUM(C7:K7)</f>
        <v>607</v>
      </c>
    </row>
    <row r="8" spans="1:12" ht="15">
      <c r="A8" s="5" t="s">
        <v>15</v>
      </c>
      <c r="B8" s="5" t="s">
        <v>128</v>
      </c>
      <c r="C8" s="6">
        <v>116</v>
      </c>
      <c r="D8" s="6">
        <v>16</v>
      </c>
      <c r="E8" s="6">
        <v>33</v>
      </c>
      <c r="F8" s="21">
        <v>22</v>
      </c>
      <c r="G8" s="6">
        <v>106</v>
      </c>
      <c r="H8" s="6"/>
      <c r="I8" s="6"/>
      <c r="J8" s="6"/>
      <c r="K8" s="6"/>
      <c r="L8" s="21">
        <f>SUM(C8:K8)</f>
        <v>293</v>
      </c>
    </row>
    <row r="9" spans="1:12" ht="15">
      <c r="A9" s="5" t="s">
        <v>16</v>
      </c>
      <c r="B9" s="5" t="s">
        <v>90</v>
      </c>
      <c r="C9" s="6">
        <v>38</v>
      </c>
      <c r="D9" s="6">
        <v>29</v>
      </c>
      <c r="E9" s="6">
        <v>36</v>
      </c>
      <c r="F9" s="21">
        <v>23.666666666666668</v>
      </c>
      <c r="G9" s="6">
        <v>126</v>
      </c>
      <c r="H9" s="6">
        <v>67</v>
      </c>
      <c r="I9" s="6">
        <v>126</v>
      </c>
      <c r="J9" s="105"/>
      <c r="K9" s="6">
        <v>73</v>
      </c>
      <c r="L9" s="21">
        <f>SUM(C9:K9)</f>
        <v>518.6666666666667</v>
      </c>
    </row>
    <row r="10" spans="1:12" ht="15">
      <c r="A10" s="5" t="s">
        <v>17</v>
      </c>
      <c r="B10" s="5" t="s">
        <v>91</v>
      </c>
      <c r="C10" s="6">
        <v>83</v>
      </c>
      <c r="D10" s="6">
        <v>16</v>
      </c>
      <c r="E10" s="6">
        <v>34</v>
      </c>
      <c r="F10" s="21">
        <v>21.2</v>
      </c>
      <c r="G10" s="6">
        <v>137</v>
      </c>
      <c r="H10" s="6">
        <v>82</v>
      </c>
      <c r="I10" s="6">
        <v>182</v>
      </c>
      <c r="J10" s="6">
        <v>27</v>
      </c>
      <c r="K10" s="6">
        <v>90</v>
      </c>
      <c r="L10" s="21">
        <f>SUM(C10:K10)</f>
        <v>672.2</v>
      </c>
    </row>
    <row r="11" spans="1:12" ht="15">
      <c r="A11" s="5" t="s">
        <v>18</v>
      </c>
      <c r="B11" s="5" t="s">
        <v>92</v>
      </c>
      <c r="C11" s="6">
        <v>120</v>
      </c>
      <c r="D11" s="6">
        <v>39</v>
      </c>
      <c r="E11" s="6">
        <v>34</v>
      </c>
      <c r="F11" s="21">
        <v>21</v>
      </c>
      <c r="G11" s="6">
        <v>162</v>
      </c>
      <c r="H11" s="6">
        <v>106</v>
      </c>
      <c r="I11" s="6">
        <v>199</v>
      </c>
      <c r="J11" s="6">
        <v>39</v>
      </c>
      <c r="K11" s="6">
        <v>96</v>
      </c>
      <c r="L11" s="21">
        <f>SUM(C11:K11)</f>
        <v>816</v>
      </c>
    </row>
    <row r="12" spans="1:12" ht="15">
      <c r="A12" s="5" t="s">
        <v>19</v>
      </c>
      <c r="B12" s="5"/>
      <c r="C12" s="6"/>
      <c r="D12" s="6"/>
      <c r="E12" s="6"/>
      <c r="F12" s="21"/>
      <c r="G12" s="6"/>
      <c r="H12" s="6"/>
      <c r="I12" s="6"/>
      <c r="J12" s="6"/>
      <c r="K12" s="6"/>
      <c r="L12" s="21"/>
    </row>
    <row r="13" spans="1:12" ht="15">
      <c r="A13" s="5" t="s">
        <v>20</v>
      </c>
      <c r="B13" s="5"/>
      <c r="C13" s="6"/>
      <c r="D13" s="6"/>
      <c r="E13" s="6"/>
      <c r="F13" s="21"/>
      <c r="G13" s="6"/>
      <c r="H13" s="6"/>
      <c r="I13" s="6"/>
      <c r="J13" s="6"/>
      <c r="K13" s="6"/>
      <c r="L13" s="21"/>
    </row>
    <row r="14" spans="1:12" ht="15">
      <c r="A14" s="5" t="s">
        <v>21</v>
      </c>
      <c r="B14" s="5" t="s">
        <v>93</v>
      </c>
      <c r="C14" s="6">
        <v>59</v>
      </c>
      <c r="D14" s="6">
        <v>21</v>
      </c>
      <c r="E14" s="6">
        <v>25</v>
      </c>
      <c r="F14" s="21">
        <v>19.333333333333332</v>
      </c>
      <c r="G14" s="6">
        <v>125</v>
      </c>
      <c r="H14" s="6">
        <v>66</v>
      </c>
      <c r="I14" s="6">
        <v>176</v>
      </c>
      <c r="J14" s="6">
        <v>19</v>
      </c>
      <c r="K14" s="6">
        <v>87</v>
      </c>
      <c r="L14" s="21">
        <f>SUM(C14:K14)</f>
        <v>597.3333333333333</v>
      </c>
    </row>
    <row r="15" spans="1:12" ht="15">
      <c r="A15" s="5" t="s">
        <v>22</v>
      </c>
      <c r="B15" s="5" t="s">
        <v>94</v>
      </c>
      <c r="C15" s="6">
        <v>36</v>
      </c>
      <c r="D15" s="6">
        <v>18</v>
      </c>
      <c r="E15" s="6">
        <v>27</v>
      </c>
      <c r="F15" s="21">
        <v>19.333333333333332</v>
      </c>
      <c r="G15" s="6">
        <v>76</v>
      </c>
      <c r="H15" s="6">
        <v>56</v>
      </c>
      <c r="I15" s="6">
        <v>170</v>
      </c>
      <c r="J15" s="6">
        <v>17</v>
      </c>
      <c r="K15" s="6">
        <v>92</v>
      </c>
      <c r="L15" s="21">
        <f>SUM(C15:K15)</f>
        <v>511.3333333333333</v>
      </c>
    </row>
    <row r="16" spans="1:12" ht="15">
      <c r="A16" s="5" t="s">
        <v>23</v>
      </c>
      <c r="B16" s="5" t="s">
        <v>95</v>
      </c>
      <c r="C16" s="6">
        <v>67</v>
      </c>
      <c r="D16" s="6">
        <v>14</v>
      </c>
      <c r="E16" s="6">
        <v>26</v>
      </c>
      <c r="F16" s="21">
        <v>18.666666666666668</v>
      </c>
      <c r="G16" s="6">
        <v>136</v>
      </c>
      <c r="H16" s="6">
        <v>19</v>
      </c>
      <c r="I16" s="6">
        <v>73</v>
      </c>
      <c r="J16" s="6">
        <v>13</v>
      </c>
      <c r="K16" s="6"/>
      <c r="L16" s="21">
        <f>SUM(C16:K16)</f>
        <v>366.6666666666667</v>
      </c>
    </row>
    <row r="17" spans="1:12" ht="15">
      <c r="A17" s="5" t="s">
        <v>24</v>
      </c>
      <c r="B17" s="5" t="s">
        <v>96</v>
      </c>
      <c r="C17" s="6">
        <v>51</v>
      </c>
      <c r="D17" s="6"/>
      <c r="E17" s="6">
        <v>24</v>
      </c>
      <c r="F17" s="21">
        <v>19</v>
      </c>
      <c r="G17" s="6">
        <v>98</v>
      </c>
      <c r="H17" s="6"/>
      <c r="I17" s="6">
        <v>0</v>
      </c>
      <c r="J17" s="6">
        <v>14</v>
      </c>
      <c r="K17" s="6">
        <v>91</v>
      </c>
      <c r="L17" s="21">
        <f>SUM(C17:K17)</f>
        <v>297</v>
      </c>
    </row>
    <row r="18" spans="1:12" ht="15">
      <c r="A18" s="5" t="s">
        <v>25</v>
      </c>
      <c r="B18" s="5"/>
      <c r="C18" s="6"/>
      <c r="D18" s="6"/>
      <c r="E18" s="6"/>
      <c r="F18" s="21"/>
      <c r="G18" s="6"/>
      <c r="H18" s="6"/>
      <c r="I18" s="6"/>
      <c r="J18" s="6"/>
      <c r="K18" s="6"/>
      <c r="L18" s="21"/>
    </row>
    <row r="19" spans="1:12" ht="15">
      <c r="A19" s="5" t="s">
        <v>26</v>
      </c>
      <c r="B19" s="5" t="s">
        <v>97</v>
      </c>
      <c r="C19" s="6">
        <v>57</v>
      </c>
      <c r="D19" s="6">
        <v>18</v>
      </c>
      <c r="E19" s="6">
        <v>24</v>
      </c>
      <c r="F19" s="21"/>
      <c r="G19" s="6">
        <v>85</v>
      </c>
      <c r="H19" s="6">
        <v>20</v>
      </c>
      <c r="I19" s="6">
        <v>73</v>
      </c>
      <c r="J19" s="6">
        <v>18</v>
      </c>
      <c r="K19" s="6">
        <v>83</v>
      </c>
      <c r="L19" s="21">
        <f>SUM(C19:K19)</f>
        <v>378</v>
      </c>
    </row>
    <row r="20" spans="1:12" ht="15">
      <c r="A20" s="5" t="s">
        <v>27</v>
      </c>
      <c r="B20" s="5" t="s">
        <v>98</v>
      </c>
      <c r="C20" s="6">
        <v>74</v>
      </c>
      <c r="D20" s="6">
        <v>13</v>
      </c>
      <c r="E20" s="6">
        <v>32</v>
      </c>
      <c r="F20" s="21">
        <v>14</v>
      </c>
      <c r="G20" s="6">
        <v>97</v>
      </c>
      <c r="H20" s="6">
        <v>76</v>
      </c>
      <c r="I20" s="6">
        <v>153</v>
      </c>
      <c r="J20" s="6">
        <v>18</v>
      </c>
      <c r="K20" s="6">
        <v>75</v>
      </c>
      <c r="L20" s="21">
        <f>SUM(C20:K20)</f>
        <v>552</v>
      </c>
    </row>
    <row r="21" spans="1:12" ht="15">
      <c r="A21" s="5" t="s">
        <v>28</v>
      </c>
      <c r="B21" s="5" t="s">
        <v>99</v>
      </c>
      <c r="C21" s="6">
        <v>85</v>
      </c>
      <c r="D21" s="6">
        <v>17</v>
      </c>
      <c r="E21" s="6"/>
      <c r="F21" s="21"/>
      <c r="G21" s="6">
        <v>146</v>
      </c>
      <c r="H21" s="6">
        <v>72</v>
      </c>
      <c r="I21" s="6">
        <v>166</v>
      </c>
      <c r="J21" s="6">
        <v>19</v>
      </c>
      <c r="K21" s="6">
        <v>95</v>
      </c>
      <c r="L21" s="21">
        <f>SUM(C21:K21)</f>
        <v>600</v>
      </c>
    </row>
    <row r="22" spans="1:12" ht="15">
      <c r="A22" s="5" t="s">
        <v>29</v>
      </c>
      <c r="B22" s="5" t="s">
        <v>100</v>
      </c>
      <c r="C22" s="6">
        <v>99</v>
      </c>
      <c r="D22" s="6">
        <v>29</v>
      </c>
      <c r="E22" s="6">
        <v>14</v>
      </c>
      <c r="F22" s="21">
        <v>21</v>
      </c>
      <c r="G22" s="6">
        <v>99</v>
      </c>
      <c r="H22" s="6">
        <v>56</v>
      </c>
      <c r="I22" s="6">
        <v>136</v>
      </c>
      <c r="J22" s="6">
        <v>20</v>
      </c>
      <c r="K22" s="6">
        <v>97</v>
      </c>
      <c r="L22" s="21">
        <f>SUM(C22:K22)</f>
        <v>571</v>
      </c>
    </row>
    <row r="23" spans="1:12" ht="15">
      <c r="A23" s="5" t="s">
        <v>30</v>
      </c>
      <c r="B23" s="5" t="s">
        <v>101</v>
      </c>
      <c r="C23" s="6">
        <v>46</v>
      </c>
      <c r="D23" s="6">
        <v>15</v>
      </c>
      <c r="E23" s="6">
        <v>28</v>
      </c>
      <c r="F23" s="21"/>
      <c r="G23" s="6">
        <v>71</v>
      </c>
      <c r="H23" s="6">
        <v>65</v>
      </c>
      <c r="I23" s="6">
        <v>163</v>
      </c>
      <c r="J23" s="6">
        <v>15</v>
      </c>
      <c r="K23" s="6">
        <v>87</v>
      </c>
      <c r="L23" s="21">
        <f>SUM(C23:K23)</f>
        <v>490</v>
      </c>
    </row>
    <row r="24" spans="1:12" ht="15">
      <c r="A24" s="5" t="s">
        <v>31</v>
      </c>
      <c r="B24" s="5" t="s">
        <v>102</v>
      </c>
      <c r="C24" s="6">
        <v>81</v>
      </c>
      <c r="D24" s="6">
        <v>39</v>
      </c>
      <c r="E24" s="6">
        <v>29</v>
      </c>
      <c r="F24" s="21">
        <v>21</v>
      </c>
      <c r="G24" s="6">
        <v>146</v>
      </c>
      <c r="H24" s="6">
        <v>80</v>
      </c>
      <c r="I24" s="6">
        <v>199</v>
      </c>
      <c r="J24" s="6">
        <v>28</v>
      </c>
      <c r="K24" s="6">
        <v>100</v>
      </c>
      <c r="L24" s="21">
        <f>SUM(C24:K24)</f>
        <v>723</v>
      </c>
    </row>
    <row r="25" spans="1:12" ht="15">
      <c r="A25" s="5" t="s">
        <v>32</v>
      </c>
      <c r="B25" s="5" t="s">
        <v>91</v>
      </c>
      <c r="C25" s="6">
        <v>50</v>
      </c>
      <c r="D25" s="6">
        <v>13</v>
      </c>
      <c r="E25" s="6">
        <v>33</v>
      </c>
      <c r="F25" s="21">
        <v>20</v>
      </c>
      <c r="G25" s="6">
        <v>116</v>
      </c>
      <c r="H25" s="6">
        <v>61</v>
      </c>
      <c r="I25" s="6">
        <v>156</v>
      </c>
      <c r="J25" s="6">
        <v>15</v>
      </c>
      <c r="K25" s="6">
        <v>86</v>
      </c>
      <c r="L25" s="21">
        <f>SUM(C25:K25)</f>
        <v>550</v>
      </c>
    </row>
    <row r="26" spans="1:12" ht="15">
      <c r="A26" s="5" t="s">
        <v>33</v>
      </c>
      <c r="B26" s="5" t="s">
        <v>103</v>
      </c>
      <c r="C26" s="6">
        <v>47</v>
      </c>
      <c r="D26" s="6"/>
      <c r="E26" s="6">
        <v>21</v>
      </c>
      <c r="F26" s="21">
        <v>17</v>
      </c>
      <c r="G26" s="6">
        <v>121</v>
      </c>
      <c r="H26" s="6">
        <v>58</v>
      </c>
      <c r="I26" s="6">
        <v>87</v>
      </c>
      <c r="J26" s="105"/>
      <c r="K26" s="6">
        <v>70</v>
      </c>
      <c r="L26" s="21">
        <f>SUM(C26:K26)</f>
        <v>421</v>
      </c>
    </row>
    <row r="27" spans="1:12" ht="15">
      <c r="A27" s="5" t="s">
        <v>34</v>
      </c>
      <c r="B27" s="5" t="s">
        <v>104</v>
      </c>
      <c r="C27" s="6">
        <v>90</v>
      </c>
      <c r="D27" s="6">
        <v>31</v>
      </c>
      <c r="E27" s="6">
        <v>33</v>
      </c>
      <c r="F27" s="21">
        <v>21</v>
      </c>
      <c r="G27" s="6">
        <v>147</v>
      </c>
      <c r="H27" s="6">
        <v>72</v>
      </c>
      <c r="I27" s="6">
        <v>172</v>
      </c>
      <c r="J27" s="6">
        <v>33</v>
      </c>
      <c r="K27" s="6">
        <v>101</v>
      </c>
      <c r="L27" s="21">
        <f>SUM(C27:K27)</f>
        <v>700</v>
      </c>
    </row>
    <row r="28" spans="1:12" ht="15">
      <c r="A28" s="5" t="s">
        <v>35</v>
      </c>
      <c r="B28" s="5" t="s">
        <v>105</v>
      </c>
      <c r="C28" s="6">
        <v>133</v>
      </c>
      <c r="D28" s="6">
        <v>23</v>
      </c>
      <c r="E28" s="6">
        <v>33</v>
      </c>
      <c r="F28" s="21">
        <v>16</v>
      </c>
      <c r="G28" s="6">
        <v>104</v>
      </c>
      <c r="H28" s="6">
        <v>83</v>
      </c>
      <c r="I28" s="6">
        <v>181</v>
      </c>
      <c r="J28" s="6">
        <v>29</v>
      </c>
      <c r="K28" s="6">
        <v>81</v>
      </c>
      <c r="L28" s="21">
        <f>SUM(C28:K28)</f>
        <v>683</v>
      </c>
    </row>
    <row r="29" spans="1:12" ht="15">
      <c r="A29" s="5" t="s">
        <v>36</v>
      </c>
      <c r="B29" s="5" t="s">
        <v>106</v>
      </c>
      <c r="C29" s="6">
        <v>48</v>
      </c>
      <c r="D29" s="6">
        <v>18</v>
      </c>
      <c r="E29" s="6">
        <v>33</v>
      </c>
      <c r="F29" s="21">
        <v>17</v>
      </c>
      <c r="G29" s="6">
        <v>71</v>
      </c>
      <c r="H29" s="6">
        <v>64</v>
      </c>
      <c r="I29" s="6">
        <v>150</v>
      </c>
      <c r="J29" s="6">
        <v>26</v>
      </c>
      <c r="K29" s="6">
        <v>89</v>
      </c>
      <c r="L29" s="21">
        <f>SUM(C29:K29)</f>
        <v>516</v>
      </c>
    </row>
    <row r="30" spans="1:12" ht="15">
      <c r="A30" s="5" t="s">
        <v>37</v>
      </c>
      <c r="B30" s="5" t="s">
        <v>107</v>
      </c>
      <c r="C30" s="6">
        <v>66</v>
      </c>
      <c r="D30" s="6">
        <v>14</v>
      </c>
      <c r="E30" s="6">
        <v>11</v>
      </c>
      <c r="F30" s="21"/>
      <c r="G30" s="6">
        <v>101</v>
      </c>
      <c r="H30" s="6">
        <v>46</v>
      </c>
      <c r="I30" s="6">
        <v>119</v>
      </c>
      <c r="J30" s="6">
        <v>19</v>
      </c>
      <c r="K30" s="6">
        <v>75</v>
      </c>
      <c r="L30" s="21">
        <f>SUM(C30:K30)</f>
        <v>451</v>
      </c>
    </row>
    <row r="31" spans="1:12" ht="15">
      <c r="A31" s="5" t="s">
        <v>38</v>
      </c>
      <c r="B31" s="5" t="s">
        <v>108</v>
      </c>
      <c r="C31" s="6">
        <v>19</v>
      </c>
      <c r="D31" s="6"/>
      <c r="E31" s="6"/>
      <c r="F31" s="21"/>
      <c r="G31" s="6">
        <v>91</v>
      </c>
      <c r="H31" s="6">
        <v>0</v>
      </c>
      <c r="I31" s="6">
        <v>92</v>
      </c>
      <c r="J31" s="6"/>
      <c r="K31" s="6"/>
      <c r="L31" s="21">
        <f>SUM(C31:K31)</f>
        <v>202</v>
      </c>
    </row>
    <row r="32" spans="1:12" ht="15">
      <c r="A32" s="5" t="s">
        <v>39</v>
      </c>
      <c r="B32" s="5" t="s">
        <v>98</v>
      </c>
      <c r="C32" s="6">
        <v>50</v>
      </c>
      <c r="D32" s="6"/>
      <c r="E32" s="6"/>
      <c r="F32" s="21"/>
      <c r="G32" s="6">
        <v>78</v>
      </c>
      <c r="H32" s="6"/>
      <c r="I32" s="6">
        <v>88</v>
      </c>
      <c r="J32" s="6">
        <v>26</v>
      </c>
      <c r="K32" s="6">
        <v>94</v>
      </c>
      <c r="L32" s="21">
        <f>SUM(C32:K32)</f>
        <v>336</v>
      </c>
    </row>
    <row r="33" spans="1:12" ht="15">
      <c r="A33" s="5" t="s">
        <v>40</v>
      </c>
      <c r="B33" s="5" t="s">
        <v>109</v>
      </c>
      <c r="C33" s="6"/>
      <c r="D33" s="6"/>
      <c r="E33" s="6"/>
      <c r="F33" s="21"/>
      <c r="G33" s="6"/>
      <c r="H33" s="6"/>
      <c r="I33" s="6"/>
      <c r="J33" s="6"/>
      <c r="K33" s="6"/>
      <c r="L33" s="21"/>
    </row>
    <row r="34" spans="1:12" ht="15">
      <c r="A34" s="5" t="s">
        <v>41</v>
      </c>
      <c r="B34" s="5" t="s">
        <v>110</v>
      </c>
      <c r="C34" s="6">
        <v>89</v>
      </c>
      <c r="D34" s="6">
        <v>21</v>
      </c>
      <c r="E34" s="6"/>
      <c r="F34" s="21"/>
      <c r="G34" s="6">
        <v>89</v>
      </c>
      <c r="H34" s="6">
        <v>69</v>
      </c>
      <c r="I34" s="6">
        <v>147</v>
      </c>
      <c r="J34" s="6">
        <v>19</v>
      </c>
      <c r="K34" s="6">
        <v>91</v>
      </c>
      <c r="L34" s="21">
        <f>SUM(C34:K34)</f>
        <v>525</v>
      </c>
    </row>
    <row r="35" spans="1:12" ht="15">
      <c r="A35" s="5" t="s">
        <v>42</v>
      </c>
      <c r="B35" s="5" t="s">
        <v>111</v>
      </c>
      <c r="C35" s="6">
        <v>80</v>
      </c>
      <c r="D35" s="6">
        <v>24</v>
      </c>
      <c r="E35" s="6">
        <v>34</v>
      </c>
      <c r="F35" s="21">
        <v>20.8</v>
      </c>
      <c r="G35" s="6">
        <v>149</v>
      </c>
      <c r="H35" s="6">
        <v>68</v>
      </c>
      <c r="I35" s="6">
        <v>176</v>
      </c>
      <c r="J35" s="6">
        <v>24</v>
      </c>
      <c r="K35" s="6">
        <v>92</v>
      </c>
      <c r="L35" s="21">
        <f>SUM(C35:K35)</f>
        <v>667.8</v>
      </c>
    </row>
    <row r="36" spans="1:12" ht="15">
      <c r="A36" s="5" t="s">
        <v>43</v>
      </c>
      <c r="B36" s="5" t="s">
        <v>112</v>
      </c>
      <c r="C36" s="6">
        <v>81</v>
      </c>
      <c r="D36" s="6"/>
      <c r="E36" s="6">
        <v>20</v>
      </c>
      <c r="F36" s="21">
        <v>22</v>
      </c>
      <c r="G36" s="6">
        <v>88</v>
      </c>
      <c r="H36" s="6">
        <v>45</v>
      </c>
      <c r="I36" s="6">
        <v>133</v>
      </c>
      <c r="J36" s="6">
        <v>10</v>
      </c>
      <c r="K36" s="6">
        <v>80</v>
      </c>
      <c r="L36" s="21">
        <f>SUM(C36:K36)</f>
        <v>479</v>
      </c>
    </row>
    <row r="37" spans="1:12" ht="15">
      <c r="A37" s="5" t="s">
        <v>44</v>
      </c>
      <c r="B37" s="5" t="s">
        <v>113</v>
      </c>
      <c r="C37" s="6">
        <v>64</v>
      </c>
      <c r="D37" s="6">
        <v>17</v>
      </c>
      <c r="E37" s="6">
        <v>32</v>
      </c>
      <c r="F37" s="21">
        <v>21</v>
      </c>
      <c r="G37" s="6">
        <v>114</v>
      </c>
      <c r="H37" s="6">
        <v>67</v>
      </c>
      <c r="I37" s="6">
        <v>141</v>
      </c>
      <c r="J37" s="6">
        <v>17</v>
      </c>
      <c r="K37" s="6">
        <v>77</v>
      </c>
      <c r="L37" s="21">
        <f>SUM(C37:K37)</f>
        <v>550</v>
      </c>
    </row>
    <row r="38" spans="1:12" ht="15">
      <c r="A38" s="5" t="s">
        <v>45</v>
      </c>
      <c r="B38" s="5" t="s">
        <v>114</v>
      </c>
      <c r="C38" s="6">
        <v>50</v>
      </c>
      <c r="D38" s="6">
        <v>26</v>
      </c>
      <c r="E38" s="6"/>
      <c r="F38" s="21">
        <v>0</v>
      </c>
      <c r="G38" s="6">
        <v>81</v>
      </c>
      <c r="H38" s="6">
        <v>57</v>
      </c>
      <c r="I38" s="6">
        <v>153</v>
      </c>
      <c r="J38" s="6">
        <v>26</v>
      </c>
      <c r="K38" s="6">
        <v>92</v>
      </c>
      <c r="L38" s="21">
        <f>SUM(C38:K38)</f>
        <v>485</v>
      </c>
    </row>
    <row r="39" spans="1:12" ht="15">
      <c r="A39" s="5" t="s">
        <v>46</v>
      </c>
      <c r="B39" s="5" t="s">
        <v>115</v>
      </c>
      <c r="C39" s="6">
        <v>96</v>
      </c>
      <c r="D39" s="6">
        <v>26</v>
      </c>
      <c r="E39" s="6">
        <v>34</v>
      </c>
      <c r="F39" s="21">
        <v>22</v>
      </c>
      <c r="G39" s="6">
        <v>132</v>
      </c>
      <c r="H39" s="6">
        <v>78</v>
      </c>
      <c r="I39" s="6">
        <v>143</v>
      </c>
      <c r="J39" s="6">
        <v>20</v>
      </c>
      <c r="K39" s="6">
        <v>101</v>
      </c>
      <c r="L39" s="21">
        <f>SUM(C39:K39)</f>
        <v>652</v>
      </c>
    </row>
    <row r="40" spans="1:12" ht="15">
      <c r="A40" s="5" t="s">
        <v>47</v>
      </c>
      <c r="B40" s="5" t="s">
        <v>116</v>
      </c>
      <c r="C40" s="6">
        <v>89</v>
      </c>
      <c r="D40" s="6">
        <v>18</v>
      </c>
      <c r="E40" s="6">
        <v>34</v>
      </c>
      <c r="F40" s="21">
        <v>21</v>
      </c>
      <c r="G40" s="6">
        <v>132</v>
      </c>
      <c r="H40" s="6">
        <v>70</v>
      </c>
      <c r="I40" s="6">
        <v>158</v>
      </c>
      <c r="J40" s="6">
        <v>22</v>
      </c>
      <c r="K40" s="6">
        <v>92</v>
      </c>
      <c r="L40" s="21">
        <f>SUM(C40:K40)</f>
        <v>636</v>
      </c>
    </row>
    <row r="41" spans="1:12" ht="15">
      <c r="A41" s="5" t="s">
        <v>48</v>
      </c>
      <c r="B41" s="5" t="s">
        <v>117</v>
      </c>
      <c r="C41" s="6">
        <v>54</v>
      </c>
      <c r="D41" s="6">
        <v>20</v>
      </c>
      <c r="E41" s="6"/>
      <c r="F41" s="21"/>
      <c r="G41" s="6">
        <v>101</v>
      </c>
      <c r="H41" s="6">
        <v>78</v>
      </c>
      <c r="I41" s="6">
        <v>172</v>
      </c>
      <c r="J41" s="6">
        <v>26</v>
      </c>
      <c r="K41" s="6">
        <v>95</v>
      </c>
      <c r="L41" s="21">
        <f>SUM(C41:K41)</f>
        <v>546</v>
      </c>
    </row>
    <row r="42" spans="1:12" ht="15">
      <c r="A42" s="5" t="s">
        <v>49</v>
      </c>
      <c r="B42" s="5" t="s">
        <v>118</v>
      </c>
      <c r="C42" s="6">
        <v>40</v>
      </c>
      <c r="D42" s="6"/>
      <c r="E42" s="6"/>
      <c r="F42" s="21"/>
      <c r="G42" s="6"/>
      <c r="H42" s="6"/>
      <c r="I42" s="6"/>
      <c r="J42" s="6"/>
      <c r="K42" s="6"/>
      <c r="L42" s="21">
        <f>SUM(C42:K42)</f>
        <v>40</v>
      </c>
    </row>
    <row r="43" spans="1:12" ht="15">
      <c r="A43" s="5" t="s">
        <v>50</v>
      </c>
      <c r="B43" s="5" t="s">
        <v>119</v>
      </c>
      <c r="C43" s="6">
        <v>79</v>
      </c>
      <c r="D43" s="6">
        <v>27</v>
      </c>
      <c r="E43" s="6">
        <v>33</v>
      </c>
      <c r="F43" s="21">
        <v>21</v>
      </c>
      <c r="G43" s="6">
        <v>154</v>
      </c>
      <c r="H43" s="6">
        <v>91</v>
      </c>
      <c r="I43" s="6">
        <v>174</v>
      </c>
      <c r="J43" s="6">
        <v>34</v>
      </c>
      <c r="K43" s="6">
        <v>93</v>
      </c>
      <c r="L43" s="21">
        <f>SUM(C43:K43)</f>
        <v>706</v>
      </c>
    </row>
    <row r="44" spans="1:12" ht="15">
      <c r="A44" s="5" t="s">
        <v>51</v>
      </c>
      <c r="B44" s="5" t="s">
        <v>120</v>
      </c>
      <c r="C44" s="6">
        <v>33</v>
      </c>
      <c r="D44" s="6">
        <v>15</v>
      </c>
      <c r="E44" s="6"/>
      <c r="F44" s="21"/>
      <c r="G44" s="6">
        <v>61</v>
      </c>
      <c r="H44" s="6">
        <v>49</v>
      </c>
      <c r="I44" s="6">
        <v>76</v>
      </c>
      <c r="J44" s="6">
        <v>14</v>
      </c>
      <c r="K44" s="6">
        <v>76</v>
      </c>
      <c r="L44" s="21">
        <f>SUM(C44:K44)</f>
        <v>324</v>
      </c>
    </row>
    <row r="45" spans="1:12" ht="15">
      <c r="A45" s="5" t="s">
        <v>52</v>
      </c>
      <c r="B45" s="5"/>
      <c r="C45" s="6"/>
      <c r="D45" s="6"/>
      <c r="E45" s="6"/>
      <c r="F45" s="21"/>
      <c r="G45" s="6"/>
      <c r="H45" s="6"/>
      <c r="I45" s="6"/>
      <c r="J45" s="6"/>
      <c r="K45" s="6"/>
      <c r="L45" s="21"/>
    </row>
    <row r="46" spans="1:12" ht="15">
      <c r="A46" s="5" t="s">
        <v>53</v>
      </c>
      <c r="B46" s="5" t="s">
        <v>121</v>
      </c>
      <c r="C46" s="6">
        <v>39</v>
      </c>
      <c r="D46" s="6"/>
      <c r="E46" s="6"/>
      <c r="F46" s="21"/>
      <c r="G46" s="6"/>
      <c r="H46" s="6"/>
      <c r="I46" s="6">
        <v>70</v>
      </c>
      <c r="J46" s="6"/>
      <c r="K46" s="6"/>
      <c r="L46" s="21">
        <f>SUM(C46:K46)</f>
        <v>109</v>
      </c>
    </row>
    <row r="47" spans="1:12" ht="15">
      <c r="A47" s="5" t="s">
        <v>54</v>
      </c>
      <c r="B47" s="5"/>
      <c r="C47" s="6"/>
      <c r="D47" s="6"/>
      <c r="E47" s="6"/>
      <c r="F47" s="21"/>
      <c r="G47" s="6"/>
      <c r="H47" s="6"/>
      <c r="I47" s="6"/>
      <c r="J47" s="6"/>
      <c r="K47" s="6"/>
      <c r="L47" s="21"/>
    </row>
    <row r="48" spans="1:12" ht="15">
      <c r="A48" s="5" t="s">
        <v>55</v>
      </c>
      <c r="B48" s="5"/>
      <c r="C48" s="6"/>
      <c r="D48" s="6"/>
      <c r="E48" s="6"/>
      <c r="F48" s="21"/>
      <c r="G48" s="6"/>
      <c r="H48" s="6"/>
      <c r="I48" s="6"/>
      <c r="J48" s="6"/>
      <c r="K48" s="6"/>
      <c r="L48" s="21"/>
    </row>
    <row r="49" spans="1:12" ht="15">
      <c r="A49" s="5" t="s">
        <v>56</v>
      </c>
      <c r="B49" s="5"/>
      <c r="C49" s="6"/>
      <c r="D49" s="6"/>
      <c r="E49" s="6"/>
      <c r="F49" s="21"/>
      <c r="G49" s="6"/>
      <c r="H49" s="6"/>
      <c r="I49" s="6"/>
      <c r="J49" s="6"/>
      <c r="K49" s="6"/>
      <c r="L49" s="21"/>
    </row>
    <row r="50" spans="1:12" ht="15">
      <c r="A50" s="5" t="s">
        <v>57</v>
      </c>
      <c r="B50" s="5" t="s">
        <v>122</v>
      </c>
      <c r="C50" s="6">
        <v>59</v>
      </c>
      <c r="D50" s="6"/>
      <c r="E50" s="6">
        <v>34</v>
      </c>
      <c r="F50" s="21">
        <v>22.6</v>
      </c>
      <c r="G50" s="6">
        <v>71</v>
      </c>
      <c r="H50" s="6"/>
      <c r="I50" s="6">
        <v>90</v>
      </c>
      <c r="J50" s="105"/>
      <c r="K50" s="6">
        <v>89</v>
      </c>
      <c r="L50" s="21">
        <f>SUM(C50:K50)</f>
        <v>365.6</v>
      </c>
    </row>
    <row r="51" spans="1:12" ht="15">
      <c r="A51" s="5" t="s">
        <v>58</v>
      </c>
      <c r="B51" s="5" t="s">
        <v>123</v>
      </c>
      <c r="C51" s="6">
        <v>57</v>
      </c>
      <c r="D51" s="6">
        <v>19</v>
      </c>
      <c r="E51" s="6">
        <v>22</v>
      </c>
      <c r="F51" s="21">
        <v>22.2</v>
      </c>
      <c r="G51" s="6">
        <v>144</v>
      </c>
      <c r="H51" s="6">
        <v>0</v>
      </c>
      <c r="I51" s="6">
        <v>166</v>
      </c>
      <c r="J51" s="6">
        <v>19</v>
      </c>
      <c r="K51" s="6">
        <v>87</v>
      </c>
      <c r="L51" s="21">
        <f>SUM(C51:K51)</f>
        <v>536.2</v>
      </c>
    </row>
    <row r="52" spans="1:12" ht="15">
      <c r="A52" s="5" t="s">
        <v>59</v>
      </c>
      <c r="B52" s="5"/>
      <c r="C52" s="6"/>
      <c r="D52" s="6"/>
      <c r="E52" s="6"/>
      <c r="F52" s="21"/>
      <c r="G52" s="6"/>
      <c r="H52" s="6"/>
      <c r="I52" s="6"/>
      <c r="J52" s="6"/>
      <c r="K52" s="6"/>
      <c r="L52" s="21"/>
    </row>
    <row r="53" spans="1:12" ht="15">
      <c r="A53" s="5" t="s">
        <v>60</v>
      </c>
      <c r="B53" s="5"/>
      <c r="C53" s="6"/>
      <c r="D53" s="6"/>
      <c r="E53" s="6"/>
      <c r="F53" s="21"/>
      <c r="G53" s="6"/>
      <c r="H53" s="6"/>
      <c r="I53" s="6"/>
      <c r="J53" s="6"/>
      <c r="K53" s="6"/>
      <c r="L53" s="21"/>
    </row>
    <row r="54" spans="1:12" ht="15">
      <c r="A54" s="5" t="s">
        <v>61</v>
      </c>
      <c r="B54" s="5"/>
      <c r="C54" s="6"/>
      <c r="D54" s="6"/>
      <c r="E54" s="6"/>
      <c r="F54" s="21"/>
      <c r="G54" s="6"/>
      <c r="H54" s="6"/>
      <c r="I54" s="6"/>
      <c r="J54" s="6"/>
      <c r="K54" s="6"/>
      <c r="L54" s="21"/>
    </row>
    <row r="55" spans="1:12" ht="15">
      <c r="A55" s="5" t="s">
        <v>62</v>
      </c>
      <c r="B55" s="5"/>
      <c r="C55" s="6"/>
      <c r="D55" s="6"/>
      <c r="E55" s="6"/>
      <c r="F55" s="21"/>
      <c r="G55" s="6"/>
      <c r="H55" s="6"/>
      <c r="I55" s="6"/>
      <c r="J55" s="6"/>
      <c r="K55" s="6"/>
      <c r="L55" s="21"/>
    </row>
    <row r="56" spans="1:12" ht="15">
      <c r="A56" s="5" t="s">
        <v>63</v>
      </c>
      <c r="B56" s="5"/>
      <c r="C56" s="6"/>
      <c r="D56" s="6"/>
      <c r="E56" s="6"/>
      <c r="F56" s="21"/>
      <c r="G56" s="6"/>
      <c r="H56" s="6"/>
      <c r="I56" s="6"/>
      <c r="J56" s="6"/>
      <c r="K56" s="6"/>
      <c r="L56" s="21"/>
    </row>
    <row r="57" spans="1:12" ht="15">
      <c r="A57" s="5" t="s">
        <v>64</v>
      </c>
      <c r="B57" s="5"/>
      <c r="C57" s="6"/>
      <c r="D57" s="6"/>
      <c r="E57" s="6"/>
      <c r="F57" s="21"/>
      <c r="G57" s="6"/>
      <c r="H57" s="6"/>
      <c r="I57" s="6"/>
      <c r="J57" s="6"/>
      <c r="K57" s="6"/>
      <c r="L57" s="21"/>
    </row>
    <row r="58" spans="1:12" ht="15">
      <c r="A58" s="5" t="s">
        <v>65</v>
      </c>
      <c r="B58" s="5"/>
      <c r="C58" s="6"/>
      <c r="D58" s="6"/>
      <c r="E58" s="6"/>
      <c r="F58" s="21"/>
      <c r="G58" s="6"/>
      <c r="H58" s="6"/>
      <c r="I58" s="6"/>
      <c r="J58" s="6"/>
      <c r="K58" s="6"/>
      <c r="L58" s="21"/>
    </row>
    <row r="59" spans="1:12" ht="15">
      <c r="A59" s="5" t="s">
        <v>66</v>
      </c>
      <c r="B59" s="5" t="s">
        <v>127</v>
      </c>
      <c r="C59" s="6">
        <v>72</v>
      </c>
      <c r="D59" s="6">
        <v>11</v>
      </c>
      <c r="E59" s="6">
        <v>33</v>
      </c>
      <c r="F59" s="21"/>
      <c r="G59" s="6">
        <v>111</v>
      </c>
      <c r="H59" s="6">
        <v>64</v>
      </c>
      <c r="I59" s="6">
        <v>151</v>
      </c>
      <c r="J59" s="6">
        <v>17</v>
      </c>
      <c r="K59" s="6">
        <v>89</v>
      </c>
      <c r="L59" s="21">
        <f>SUM(C59:K59)</f>
        <v>548</v>
      </c>
    </row>
    <row r="60" spans="1:12" ht="15">
      <c r="A60" s="5" t="s">
        <v>67</v>
      </c>
      <c r="B60" s="5" t="s">
        <v>104</v>
      </c>
      <c r="C60" s="6">
        <v>35</v>
      </c>
      <c r="D60" s="6"/>
      <c r="E60" s="6"/>
      <c r="F60" s="21"/>
      <c r="G60" s="6">
        <v>81</v>
      </c>
      <c r="H60" s="6"/>
      <c r="I60" s="6"/>
      <c r="J60" s="6"/>
      <c r="K60" s="6"/>
      <c r="L60" s="21">
        <f>SUM(C60:K60)</f>
        <v>116</v>
      </c>
    </row>
    <row r="61" spans="1:12" ht="15">
      <c r="A61" s="5" t="s">
        <v>68</v>
      </c>
      <c r="B61" s="5" t="s">
        <v>129</v>
      </c>
      <c r="C61" s="6">
        <v>19</v>
      </c>
      <c r="D61" s="6"/>
      <c r="E61" s="6"/>
      <c r="F61" s="21"/>
      <c r="G61" s="6"/>
      <c r="H61" s="6"/>
      <c r="I61" s="6"/>
      <c r="J61" s="6"/>
      <c r="K61" s="6"/>
      <c r="L61" s="21">
        <f>SUM(C61:K61)</f>
        <v>19</v>
      </c>
    </row>
    <row r="62" spans="1:12" ht="15">
      <c r="A62" s="5" t="s">
        <v>69</v>
      </c>
      <c r="B62" s="5"/>
      <c r="C62" s="6"/>
      <c r="D62" s="6"/>
      <c r="E62" s="6"/>
      <c r="F62" s="21"/>
      <c r="G62" s="6"/>
      <c r="H62" s="6"/>
      <c r="I62" s="6"/>
      <c r="J62" s="6"/>
      <c r="K62" s="6"/>
      <c r="L62" s="21"/>
    </row>
    <row r="63" spans="1:12" ht="15">
      <c r="A63" s="5" t="s">
        <v>70</v>
      </c>
      <c r="B63" s="5"/>
      <c r="C63" s="6"/>
      <c r="D63" s="6"/>
      <c r="E63" s="6"/>
      <c r="F63" s="21"/>
      <c r="G63" s="6"/>
      <c r="H63" s="6"/>
      <c r="I63" s="6"/>
      <c r="J63" s="6"/>
      <c r="K63" s="6"/>
      <c r="L63" s="21"/>
    </row>
    <row r="64" spans="1:12" ht="15">
      <c r="A64" s="5" t="s">
        <v>71</v>
      </c>
      <c r="B64" s="5"/>
      <c r="C64" s="6"/>
      <c r="D64" s="6"/>
      <c r="E64" s="6"/>
      <c r="F64" s="21"/>
      <c r="G64" s="6"/>
      <c r="H64" s="6"/>
      <c r="I64" s="6"/>
      <c r="J64" s="6"/>
      <c r="K64" s="6"/>
      <c r="L64" s="21"/>
    </row>
    <row r="65" spans="1:12" ht="15">
      <c r="A65" s="5" t="s">
        <v>72</v>
      </c>
      <c r="B65" s="5" t="s">
        <v>124</v>
      </c>
      <c r="C65" s="6">
        <v>52</v>
      </c>
      <c r="D65" s="6"/>
      <c r="E65" s="6"/>
      <c r="F65" s="21"/>
      <c r="G65" s="6">
        <v>121</v>
      </c>
      <c r="H65" s="6"/>
      <c r="I65" s="6">
        <v>62</v>
      </c>
      <c r="J65" s="6"/>
      <c r="K65" s="6"/>
      <c r="L65" s="21">
        <f>SUM(C65:K65)</f>
        <v>235</v>
      </c>
    </row>
    <row r="66" spans="1:12" ht="15">
      <c r="A66" s="5" t="s">
        <v>73</v>
      </c>
      <c r="B66" s="5" t="s">
        <v>125</v>
      </c>
      <c r="C66" s="6">
        <v>42</v>
      </c>
      <c r="D66" s="6"/>
      <c r="E66" s="6"/>
      <c r="F66" s="21"/>
      <c r="G66" s="6">
        <v>74</v>
      </c>
      <c r="H66" s="6"/>
      <c r="I66" s="6"/>
      <c r="J66" s="6"/>
      <c r="K66" s="6"/>
      <c r="L66" s="21">
        <f>SUM(C66:K66)</f>
        <v>116</v>
      </c>
    </row>
    <row r="67" spans="1:12" ht="15">
      <c r="A67" s="5" t="s">
        <v>74</v>
      </c>
      <c r="B67" s="5" t="s">
        <v>126</v>
      </c>
      <c r="C67" s="6">
        <v>59</v>
      </c>
      <c r="D67" s="6"/>
      <c r="E67" s="6"/>
      <c r="F67" s="21"/>
      <c r="G67" s="6">
        <v>101</v>
      </c>
      <c r="H67" s="6"/>
      <c r="I67" s="6"/>
      <c r="J67" s="6"/>
      <c r="K67" s="6"/>
      <c r="L67" s="21">
        <f>SUM(C67:K67)</f>
        <v>160</v>
      </c>
    </row>
    <row r="68" spans="1:12" ht="15">
      <c r="A68" s="5" t="s">
        <v>75</v>
      </c>
      <c r="B68" s="5"/>
      <c r="C68" s="6"/>
      <c r="D68" s="6"/>
      <c r="E68" s="6"/>
      <c r="F68" s="21"/>
      <c r="G68" s="6"/>
      <c r="H68" s="6"/>
      <c r="I68" s="6"/>
      <c r="J68" s="6"/>
      <c r="K68" s="6"/>
      <c r="L68" s="21"/>
    </row>
  </sheetData>
  <sheetProtection/>
  <printOptions/>
  <pageMargins left="0.4724409448818898" right="0.3937007874015748" top="0.5118110236220472" bottom="0.5118110236220472" header="0.31496062992125984" footer="0.31496062992125984"/>
  <pageSetup fitToHeight="3" fitToWidth="2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28.8515625" style="0" customWidth="1"/>
    <col min="3" max="9" width="3.7109375" style="0" customWidth="1"/>
    <col min="10" max="10" width="4.140625" style="0" bestFit="1" customWidth="1"/>
    <col min="11" max="12" width="6.57421875" style="0" bestFit="1" customWidth="1"/>
    <col min="13" max="13" width="4.140625" style="0" bestFit="1" customWidth="1"/>
    <col min="14" max="14" width="9.28125" style="0" bestFit="1" customWidth="1"/>
    <col min="15" max="15" width="6.57421875" style="0" bestFit="1" customWidth="1"/>
    <col min="16" max="16" width="4.140625" style="0" bestFit="1" customWidth="1"/>
    <col min="17" max="17" width="9.00390625" style="0" customWidth="1"/>
    <col min="18" max="18" width="7.140625" style="0" customWidth="1"/>
    <col min="19" max="22" width="6.57421875" style="0" customWidth="1"/>
    <col min="23" max="23" width="9.140625" style="0" customWidth="1"/>
    <col min="24" max="24" width="7.00390625" style="0" customWidth="1"/>
    <col min="25" max="25" width="6.140625" style="0" customWidth="1"/>
    <col min="26" max="26" width="6.00390625" style="0" customWidth="1"/>
    <col min="27" max="27" width="6.57421875" style="0" customWidth="1"/>
    <col min="28" max="28" width="8.421875" style="0" customWidth="1"/>
    <col min="29" max="31" width="6.57421875" style="0" customWidth="1"/>
    <col min="32" max="32" width="3.7109375" style="0" customWidth="1"/>
    <col min="33" max="33" width="9.140625" style="92" customWidth="1"/>
  </cols>
  <sheetData>
    <row r="1" spans="2:24" ht="21">
      <c r="B1" s="91" t="s">
        <v>322</v>
      </c>
      <c r="X1" s="8"/>
    </row>
    <row r="2" spans="1:33" ht="33" customHeight="1">
      <c r="A2" s="146" t="s">
        <v>76</v>
      </c>
      <c r="B2" s="146" t="s">
        <v>0</v>
      </c>
      <c r="C2" s="144" t="s">
        <v>323</v>
      </c>
      <c r="D2" s="144"/>
      <c r="E2" s="144"/>
      <c r="F2" s="144"/>
      <c r="G2" s="144"/>
      <c r="H2" s="144"/>
      <c r="I2" s="144"/>
      <c r="J2" s="144"/>
      <c r="K2" s="147" t="s">
        <v>324</v>
      </c>
      <c r="L2" s="148"/>
      <c r="M2" s="149"/>
      <c r="N2" s="147" t="s">
        <v>325</v>
      </c>
      <c r="O2" s="148"/>
      <c r="P2" s="149"/>
      <c r="Q2" s="150" t="s">
        <v>254</v>
      </c>
      <c r="R2" s="151"/>
      <c r="S2" s="151"/>
      <c r="T2" s="151"/>
      <c r="U2" s="151"/>
      <c r="V2" s="151"/>
      <c r="W2" s="144" t="s">
        <v>1</v>
      </c>
      <c r="X2" s="144"/>
      <c r="Y2" s="144"/>
      <c r="Z2" s="144"/>
      <c r="AA2" s="144"/>
      <c r="AB2" s="144"/>
      <c r="AC2" s="144"/>
      <c r="AD2" s="144"/>
      <c r="AE2" s="144"/>
      <c r="AF2" s="144"/>
      <c r="AG2" s="145" t="s">
        <v>326</v>
      </c>
    </row>
    <row r="3" spans="1:33" ht="230.25" customHeight="1">
      <c r="A3" s="146"/>
      <c r="B3" s="146"/>
      <c r="C3" s="93" t="s">
        <v>327</v>
      </c>
      <c r="D3" s="93" t="s">
        <v>328</v>
      </c>
      <c r="E3" s="93" t="s">
        <v>329</v>
      </c>
      <c r="F3" s="93" t="s">
        <v>330</v>
      </c>
      <c r="G3" s="93" t="s">
        <v>331</v>
      </c>
      <c r="H3" s="93" t="s">
        <v>332</v>
      </c>
      <c r="I3" s="93" t="s">
        <v>333</v>
      </c>
      <c r="J3" s="94" t="s">
        <v>334</v>
      </c>
      <c r="K3" s="93" t="s">
        <v>335</v>
      </c>
      <c r="L3" s="93" t="s">
        <v>336</v>
      </c>
      <c r="M3" s="94" t="s">
        <v>337</v>
      </c>
      <c r="N3" s="93" t="s">
        <v>338</v>
      </c>
      <c r="O3" s="93" t="s">
        <v>339</v>
      </c>
      <c r="P3" s="94" t="s">
        <v>340</v>
      </c>
      <c r="Q3" s="95" t="s">
        <v>341</v>
      </c>
      <c r="R3" s="95" t="s">
        <v>342</v>
      </c>
      <c r="S3" s="95" t="s">
        <v>343</v>
      </c>
      <c r="T3" s="93" t="s">
        <v>344</v>
      </c>
      <c r="U3" s="93" t="s">
        <v>345</v>
      </c>
      <c r="V3" s="94" t="s">
        <v>346</v>
      </c>
      <c r="W3" s="96" t="s">
        <v>347</v>
      </c>
      <c r="X3" s="97" t="s">
        <v>348</v>
      </c>
      <c r="Y3" s="96" t="s">
        <v>349</v>
      </c>
      <c r="Z3" s="96" t="s">
        <v>350</v>
      </c>
      <c r="AA3" s="96" t="s">
        <v>351</v>
      </c>
      <c r="AB3" s="96" t="s">
        <v>352</v>
      </c>
      <c r="AC3" s="96" t="s">
        <v>353</v>
      </c>
      <c r="AD3" s="96" t="s">
        <v>354</v>
      </c>
      <c r="AE3" s="96" t="s">
        <v>355</v>
      </c>
      <c r="AF3" s="94" t="s">
        <v>356</v>
      </c>
      <c r="AG3" s="145"/>
    </row>
    <row r="4" spans="1:33" ht="30">
      <c r="A4" s="7" t="s">
        <v>10</v>
      </c>
      <c r="B4" s="7" t="s">
        <v>85</v>
      </c>
      <c r="C4" s="6">
        <v>1</v>
      </c>
      <c r="D4" s="6">
        <v>5</v>
      </c>
      <c r="E4" s="6">
        <v>0</v>
      </c>
      <c r="F4" s="6">
        <v>3</v>
      </c>
      <c r="G4" s="6">
        <v>3</v>
      </c>
      <c r="H4" s="6">
        <v>5</v>
      </c>
      <c r="I4" s="6">
        <v>7</v>
      </c>
      <c r="J4" s="98">
        <f aca="true" t="shared" si="0" ref="J4:J67">SUM(C4:I4)</f>
        <v>24</v>
      </c>
      <c r="K4" s="6">
        <v>4</v>
      </c>
      <c r="L4" s="6">
        <v>4</v>
      </c>
      <c r="M4" s="98">
        <f aca="true" t="shared" si="1" ref="M4:M67">SUM(K4:L4)</f>
        <v>8</v>
      </c>
      <c r="N4" s="6">
        <v>10</v>
      </c>
      <c r="O4" s="6">
        <v>2</v>
      </c>
      <c r="P4" s="98">
        <f aca="true" t="shared" si="2" ref="P4:P67">SUM(N4:O4)</f>
        <v>12</v>
      </c>
      <c r="Q4" s="6">
        <v>5</v>
      </c>
      <c r="R4" s="6">
        <v>0</v>
      </c>
      <c r="S4" s="6">
        <v>2</v>
      </c>
      <c r="T4" s="6">
        <v>20</v>
      </c>
      <c r="U4" s="6">
        <v>8</v>
      </c>
      <c r="V4" s="98">
        <f aca="true" t="shared" si="3" ref="V4:V67">SUM(Q4:U4)</f>
        <v>35</v>
      </c>
      <c r="W4" s="6"/>
      <c r="X4" s="6">
        <v>-10</v>
      </c>
      <c r="Y4" s="6"/>
      <c r="Z4" s="6"/>
      <c r="AA4" s="6"/>
      <c r="AB4" s="6"/>
      <c r="AC4" s="6"/>
      <c r="AD4" s="6"/>
      <c r="AE4" s="6"/>
      <c r="AF4" s="98">
        <f aca="true" t="shared" si="4" ref="AF4:AF67">SUM(W4:AE4)</f>
        <v>-10</v>
      </c>
      <c r="AG4" s="99">
        <f aca="true" t="shared" si="5" ref="AG4:AG67">J4+M4+P4+V4+AF4</f>
        <v>69</v>
      </c>
    </row>
    <row r="5" spans="1:33" ht="30">
      <c r="A5" s="5" t="s">
        <v>11</v>
      </c>
      <c r="B5" s="5" t="s">
        <v>86</v>
      </c>
      <c r="C5" s="6">
        <v>1</v>
      </c>
      <c r="D5" s="6">
        <v>10</v>
      </c>
      <c r="E5" s="6">
        <v>7</v>
      </c>
      <c r="F5" s="6">
        <v>3</v>
      </c>
      <c r="G5" s="6">
        <v>3</v>
      </c>
      <c r="H5" s="6">
        <v>5</v>
      </c>
      <c r="I5" s="6">
        <v>10</v>
      </c>
      <c r="J5" s="98">
        <f t="shared" si="0"/>
        <v>39</v>
      </c>
      <c r="K5" s="6">
        <v>5</v>
      </c>
      <c r="L5" s="6">
        <v>5</v>
      </c>
      <c r="M5" s="98">
        <f t="shared" si="1"/>
        <v>10</v>
      </c>
      <c r="N5" s="6">
        <v>10</v>
      </c>
      <c r="O5" s="6"/>
      <c r="P5" s="98">
        <f t="shared" si="2"/>
        <v>10</v>
      </c>
      <c r="Q5" s="6">
        <v>5</v>
      </c>
      <c r="R5" s="6">
        <v>0</v>
      </c>
      <c r="S5" s="6">
        <v>5</v>
      </c>
      <c r="T5" s="6">
        <v>20</v>
      </c>
      <c r="U5" s="6">
        <v>5</v>
      </c>
      <c r="V5" s="98">
        <f t="shared" si="3"/>
        <v>35</v>
      </c>
      <c r="W5" s="6"/>
      <c r="X5" s="6"/>
      <c r="Y5" s="6"/>
      <c r="Z5" s="6"/>
      <c r="AA5" s="6"/>
      <c r="AB5" s="6"/>
      <c r="AC5" s="6"/>
      <c r="AD5" s="6"/>
      <c r="AE5" s="6"/>
      <c r="AF5" s="98">
        <f t="shared" si="4"/>
        <v>0</v>
      </c>
      <c r="AG5" s="99">
        <f t="shared" si="5"/>
        <v>94</v>
      </c>
    </row>
    <row r="6" spans="1:33" ht="30">
      <c r="A6" s="5" t="s">
        <v>12</v>
      </c>
      <c r="B6" s="5" t="s">
        <v>87</v>
      </c>
      <c r="C6" s="6">
        <v>1</v>
      </c>
      <c r="D6" s="6">
        <v>5</v>
      </c>
      <c r="E6" s="6">
        <v>7</v>
      </c>
      <c r="F6" s="6">
        <v>3</v>
      </c>
      <c r="G6" s="6">
        <v>3</v>
      </c>
      <c r="H6" s="6">
        <v>5</v>
      </c>
      <c r="I6" s="6">
        <v>7</v>
      </c>
      <c r="J6" s="98">
        <f t="shared" si="0"/>
        <v>31</v>
      </c>
      <c r="K6" s="6">
        <v>5</v>
      </c>
      <c r="L6" s="6">
        <v>5</v>
      </c>
      <c r="M6" s="98">
        <f t="shared" si="1"/>
        <v>10</v>
      </c>
      <c r="N6" s="6">
        <v>10</v>
      </c>
      <c r="O6" s="6">
        <v>0</v>
      </c>
      <c r="P6" s="98">
        <f t="shared" si="2"/>
        <v>10</v>
      </c>
      <c r="Q6" s="6">
        <v>5</v>
      </c>
      <c r="R6" s="6">
        <v>5</v>
      </c>
      <c r="S6" s="6">
        <v>5</v>
      </c>
      <c r="T6" s="6">
        <v>15</v>
      </c>
      <c r="U6" s="6"/>
      <c r="V6" s="98">
        <f t="shared" si="3"/>
        <v>30</v>
      </c>
      <c r="W6" s="6"/>
      <c r="X6" s="6">
        <v>-10</v>
      </c>
      <c r="Y6" s="6"/>
      <c r="Z6" s="6"/>
      <c r="AA6" s="6"/>
      <c r="AB6" s="6"/>
      <c r="AC6" s="6"/>
      <c r="AD6" s="6"/>
      <c r="AE6" s="6"/>
      <c r="AF6" s="98">
        <f t="shared" si="4"/>
        <v>-10</v>
      </c>
      <c r="AG6" s="99">
        <f t="shared" si="5"/>
        <v>71</v>
      </c>
    </row>
    <row r="7" spans="1:33" ht="30">
      <c r="A7" s="5" t="s">
        <v>13</v>
      </c>
      <c r="B7" s="5" t="s">
        <v>88</v>
      </c>
      <c r="C7" s="6">
        <v>1</v>
      </c>
      <c r="D7" s="6">
        <v>5</v>
      </c>
      <c r="E7" s="6">
        <v>7</v>
      </c>
      <c r="F7" s="6">
        <v>3</v>
      </c>
      <c r="G7" s="6">
        <v>3</v>
      </c>
      <c r="H7" s="6">
        <v>5</v>
      </c>
      <c r="I7" s="6">
        <v>10</v>
      </c>
      <c r="J7" s="98">
        <f t="shared" si="0"/>
        <v>34</v>
      </c>
      <c r="K7" s="6">
        <v>4</v>
      </c>
      <c r="L7" s="6">
        <v>4</v>
      </c>
      <c r="M7" s="98">
        <f t="shared" si="1"/>
        <v>8</v>
      </c>
      <c r="N7" s="6">
        <v>10</v>
      </c>
      <c r="O7" s="6">
        <v>0</v>
      </c>
      <c r="P7" s="98">
        <f t="shared" si="2"/>
        <v>10</v>
      </c>
      <c r="Q7" s="6">
        <v>5</v>
      </c>
      <c r="R7" s="6">
        <v>0</v>
      </c>
      <c r="S7" s="6">
        <v>3</v>
      </c>
      <c r="T7" s="6">
        <v>20</v>
      </c>
      <c r="U7" s="6"/>
      <c r="V7" s="98">
        <f t="shared" si="3"/>
        <v>28</v>
      </c>
      <c r="W7" s="6"/>
      <c r="X7" s="6"/>
      <c r="Y7" s="6"/>
      <c r="Z7" s="6"/>
      <c r="AA7" s="6"/>
      <c r="AB7" s="6"/>
      <c r="AC7" s="6"/>
      <c r="AD7" s="6"/>
      <c r="AE7" s="6"/>
      <c r="AF7" s="98">
        <f t="shared" si="4"/>
        <v>0</v>
      </c>
      <c r="AG7" s="99">
        <f t="shared" si="5"/>
        <v>80</v>
      </c>
    </row>
    <row r="8" spans="1:33" ht="30">
      <c r="A8" s="5" t="s">
        <v>14</v>
      </c>
      <c r="B8" s="5" t="s">
        <v>89</v>
      </c>
      <c r="C8" s="6">
        <v>1</v>
      </c>
      <c r="D8" s="6">
        <v>10</v>
      </c>
      <c r="E8" s="6">
        <v>10</v>
      </c>
      <c r="F8" s="6">
        <v>3</v>
      </c>
      <c r="G8" s="6">
        <v>3</v>
      </c>
      <c r="H8" s="6">
        <v>5</v>
      </c>
      <c r="I8" s="6">
        <v>8</v>
      </c>
      <c r="J8" s="98">
        <f t="shared" si="0"/>
        <v>40</v>
      </c>
      <c r="K8" s="6">
        <v>5</v>
      </c>
      <c r="L8" s="6">
        <v>5</v>
      </c>
      <c r="M8" s="98">
        <f t="shared" si="1"/>
        <v>10</v>
      </c>
      <c r="N8" s="6">
        <v>10</v>
      </c>
      <c r="O8" s="6">
        <v>2</v>
      </c>
      <c r="P8" s="98">
        <f t="shared" si="2"/>
        <v>12</v>
      </c>
      <c r="Q8" s="6">
        <v>5</v>
      </c>
      <c r="R8" s="6">
        <v>0</v>
      </c>
      <c r="S8" s="6">
        <v>5</v>
      </c>
      <c r="T8" s="6">
        <v>20</v>
      </c>
      <c r="U8" s="6">
        <v>10</v>
      </c>
      <c r="V8" s="98">
        <f t="shared" si="3"/>
        <v>40</v>
      </c>
      <c r="W8" s="6"/>
      <c r="X8" s="6"/>
      <c r="Y8" s="6"/>
      <c r="Z8" s="6"/>
      <c r="AA8" s="6"/>
      <c r="AB8" s="6"/>
      <c r="AC8" s="6"/>
      <c r="AD8" s="6"/>
      <c r="AE8" s="6"/>
      <c r="AF8" s="98">
        <f t="shared" si="4"/>
        <v>0</v>
      </c>
      <c r="AG8" s="99">
        <f t="shared" si="5"/>
        <v>102</v>
      </c>
    </row>
    <row r="9" spans="1:33" ht="30">
      <c r="A9" s="5" t="s">
        <v>15</v>
      </c>
      <c r="B9" s="5" t="s">
        <v>128</v>
      </c>
      <c r="C9" s="6">
        <v>1</v>
      </c>
      <c r="D9" s="6">
        <v>10</v>
      </c>
      <c r="E9" s="6">
        <v>8</v>
      </c>
      <c r="F9" s="6">
        <v>3</v>
      </c>
      <c r="G9" s="6">
        <v>3</v>
      </c>
      <c r="H9" s="6">
        <v>5</v>
      </c>
      <c r="I9" s="6">
        <v>8</v>
      </c>
      <c r="J9" s="98">
        <f t="shared" si="0"/>
        <v>38</v>
      </c>
      <c r="K9" s="6">
        <v>5</v>
      </c>
      <c r="L9" s="6">
        <v>5</v>
      </c>
      <c r="M9" s="98">
        <f t="shared" si="1"/>
        <v>10</v>
      </c>
      <c r="N9" s="6">
        <v>10</v>
      </c>
      <c r="O9" s="6">
        <v>5</v>
      </c>
      <c r="P9" s="98">
        <f t="shared" si="2"/>
        <v>15</v>
      </c>
      <c r="Q9" s="6">
        <v>5</v>
      </c>
      <c r="R9" s="6">
        <v>8</v>
      </c>
      <c r="S9" s="6">
        <v>5</v>
      </c>
      <c r="T9" s="6">
        <v>20</v>
      </c>
      <c r="U9" s="6">
        <v>20</v>
      </c>
      <c r="V9" s="98">
        <f t="shared" si="3"/>
        <v>58</v>
      </c>
      <c r="W9" s="6"/>
      <c r="X9" s="6"/>
      <c r="Y9" s="6"/>
      <c r="Z9" s="6"/>
      <c r="AA9" s="6"/>
      <c r="AB9" s="6"/>
      <c r="AC9" s="6"/>
      <c r="AD9" s="6"/>
      <c r="AE9" s="6">
        <v>-5</v>
      </c>
      <c r="AF9" s="98">
        <f t="shared" si="4"/>
        <v>-5</v>
      </c>
      <c r="AG9" s="99">
        <f t="shared" si="5"/>
        <v>116</v>
      </c>
    </row>
    <row r="10" spans="1:33" ht="30">
      <c r="A10" s="5" t="s">
        <v>16</v>
      </c>
      <c r="B10" s="5" t="s">
        <v>90</v>
      </c>
      <c r="C10" s="6">
        <v>1</v>
      </c>
      <c r="D10" s="6">
        <v>7</v>
      </c>
      <c r="E10" s="6">
        <v>7</v>
      </c>
      <c r="F10" s="6">
        <v>3</v>
      </c>
      <c r="G10" s="6">
        <v>3</v>
      </c>
      <c r="H10" s="6">
        <v>5</v>
      </c>
      <c r="I10" s="6">
        <v>0</v>
      </c>
      <c r="J10" s="98">
        <f t="shared" si="0"/>
        <v>26</v>
      </c>
      <c r="K10" s="6">
        <v>5</v>
      </c>
      <c r="L10" s="6">
        <v>5</v>
      </c>
      <c r="M10" s="98">
        <f t="shared" si="1"/>
        <v>10</v>
      </c>
      <c r="N10" s="6">
        <v>8</v>
      </c>
      <c r="O10" s="6">
        <v>2</v>
      </c>
      <c r="P10" s="98">
        <f t="shared" si="2"/>
        <v>10</v>
      </c>
      <c r="Q10" s="6">
        <v>5</v>
      </c>
      <c r="R10" s="6">
        <v>2</v>
      </c>
      <c r="S10" s="6">
        <v>5</v>
      </c>
      <c r="T10" s="6"/>
      <c r="U10" s="6"/>
      <c r="V10" s="98">
        <f t="shared" si="3"/>
        <v>12</v>
      </c>
      <c r="W10" s="6"/>
      <c r="X10" s="6">
        <v>-10</v>
      </c>
      <c r="Y10" s="6"/>
      <c r="Z10" s="6"/>
      <c r="AA10" s="6"/>
      <c r="AB10" s="6"/>
      <c r="AC10" s="6"/>
      <c r="AD10" s="6"/>
      <c r="AE10" s="6">
        <v>-10</v>
      </c>
      <c r="AF10" s="98">
        <f t="shared" si="4"/>
        <v>-20</v>
      </c>
      <c r="AG10" s="99">
        <f t="shared" si="5"/>
        <v>38</v>
      </c>
    </row>
    <row r="11" spans="1:33" ht="30">
      <c r="A11" s="5" t="s">
        <v>17</v>
      </c>
      <c r="B11" s="5" t="s">
        <v>91</v>
      </c>
      <c r="C11" s="6">
        <v>1</v>
      </c>
      <c r="D11" s="6">
        <v>7</v>
      </c>
      <c r="E11" s="6">
        <v>0</v>
      </c>
      <c r="F11" s="6">
        <v>3</v>
      </c>
      <c r="G11" s="6">
        <v>3</v>
      </c>
      <c r="H11" s="6">
        <v>3</v>
      </c>
      <c r="I11" s="6">
        <v>7</v>
      </c>
      <c r="J11" s="98">
        <f t="shared" si="0"/>
        <v>24</v>
      </c>
      <c r="K11" s="6">
        <v>5</v>
      </c>
      <c r="L11" s="6">
        <v>4</v>
      </c>
      <c r="M11" s="98">
        <f t="shared" si="1"/>
        <v>9</v>
      </c>
      <c r="N11" s="6">
        <v>10</v>
      </c>
      <c r="O11" s="6">
        <v>0</v>
      </c>
      <c r="P11" s="98">
        <f t="shared" si="2"/>
        <v>10</v>
      </c>
      <c r="Q11" s="6">
        <v>5</v>
      </c>
      <c r="R11" s="6">
        <v>0</v>
      </c>
      <c r="S11" s="6">
        <v>2</v>
      </c>
      <c r="T11" s="6">
        <v>25</v>
      </c>
      <c r="U11" s="6">
        <v>8</v>
      </c>
      <c r="V11" s="98">
        <f t="shared" si="3"/>
        <v>40</v>
      </c>
      <c r="W11" s="6"/>
      <c r="X11" s="6"/>
      <c r="Y11" s="6"/>
      <c r="Z11" s="6"/>
      <c r="AA11" s="6"/>
      <c r="AB11" s="6"/>
      <c r="AC11" s="6"/>
      <c r="AD11" s="6"/>
      <c r="AE11" s="6"/>
      <c r="AF11" s="98">
        <f t="shared" si="4"/>
        <v>0</v>
      </c>
      <c r="AG11" s="99">
        <f t="shared" si="5"/>
        <v>83</v>
      </c>
    </row>
    <row r="12" spans="1:33" ht="30">
      <c r="A12" s="5" t="s">
        <v>18</v>
      </c>
      <c r="B12" s="5" t="s">
        <v>92</v>
      </c>
      <c r="C12" s="6">
        <v>1</v>
      </c>
      <c r="D12" s="6">
        <v>10</v>
      </c>
      <c r="E12" s="6">
        <v>7</v>
      </c>
      <c r="F12" s="6">
        <v>3</v>
      </c>
      <c r="G12" s="6">
        <v>3</v>
      </c>
      <c r="H12" s="6">
        <v>5</v>
      </c>
      <c r="I12" s="6">
        <v>8</v>
      </c>
      <c r="J12" s="98">
        <f t="shared" si="0"/>
        <v>37</v>
      </c>
      <c r="K12" s="6">
        <v>5</v>
      </c>
      <c r="L12" s="6">
        <v>5</v>
      </c>
      <c r="M12" s="98">
        <f t="shared" si="1"/>
        <v>10</v>
      </c>
      <c r="N12" s="6">
        <v>10</v>
      </c>
      <c r="O12" s="6">
        <v>5</v>
      </c>
      <c r="P12" s="98">
        <f t="shared" si="2"/>
        <v>15</v>
      </c>
      <c r="Q12" s="6">
        <v>5</v>
      </c>
      <c r="R12" s="6">
        <v>8</v>
      </c>
      <c r="S12" s="6">
        <v>5</v>
      </c>
      <c r="T12" s="6">
        <v>20</v>
      </c>
      <c r="U12" s="6">
        <v>20</v>
      </c>
      <c r="V12" s="98">
        <f t="shared" si="3"/>
        <v>58</v>
      </c>
      <c r="W12" s="6"/>
      <c r="X12" s="6"/>
      <c r="Y12" s="6"/>
      <c r="Z12" s="6"/>
      <c r="AA12" s="6"/>
      <c r="AB12" s="6"/>
      <c r="AC12" s="6"/>
      <c r="AD12" s="6"/>
      <c r="AE12" s="6"/>
      <c r="AF12" s="98">
        <f t="shared" si="4"/>
        <v>0</v>
      </c>
      <c r="AG12" s="99">
        <f t="shared" si="5"/>
        <v>120</v>
      </c>
    </row>
    <row r="13" spans="1:33" ht="30">
      <c r="A13" s="5" t="s">
        <v>19</v>
      </c>
      <c r="B13" s="5"/>
      <c r="C13" s="6"/>
      <c r="D13" s="6"/>
      <c r="E13" s="6"/>
      <c r="F13" s="6"/>
      <c r="G13" s="6"/>
      <c r="H13" s="6"/>
      <c r="I13" s="6"/>
      <c r="J13" s="98">
        <f t="shared" si="0"/>
        <v>0</v>
      </c>
      <c r="K13" s="6"/>
      <c r="L13" s="6"/>
      <c r="M13" s="98">
        <f t="shared" si="1"/>
        <v>0</v>
      </c>
      <c r="N13" s="6"/>
      <c r="O13" s="6"/>
      <c r="P13" s="98">
        <f t="shared" si="2"/>
        <v>0</v>
      </c>
      <c r="Q13" s="6"/>
      <c r="R13" s="6"/>
      <c r="S13" s="6"/>
      <c r="T13" s="6"/>
      <c r="U13" s="6"/>
      <c r="V13" s="98">
        <f t="shared" si="3"/>
        <v>0</v>
      </c>
      <c r="W13" s="6"/>
      <c r="X13" s="6"/>
      <c r="Y13" s="6"/>
      <c r="Z13" s="6"/>
      <c r="AA13" s="6"/>
      <c r="AB13" s="6"/>
      <c r="AC13" s="6"/>
      <c r="AD13" s="6"/>
      <c r="AE13" s="6"/>
      <c r="AF13" s="98">
        <f t="shared" si="4"/>
        <v>0</v>
      </c>
      <c r="AG13" s="99">
        <f t="shared" si="5"/>
        <v>0</v>
      </c>
    </row>
    <row r="14" spans="1:33" ht="30">
      <c r="A14" s="5" t="s">
        <v>20</v>
      </c>
      <c r="B14" s="5"/>
      <c r="C14" s="6"/>
      <c r="D14" s="6"/>
      <c r="E14" s="6"/>
      <c r="F14" s="6"/>
      <c r="G14" s="6"/>
      <c r="H14" s="6"/>
      <c r="I14" s="6"/>
      <c r="J14" s="98">
        <f t="shared" si="0"/>
        <v>0</v>
      </c>
      <c r="K14" s="6"/>
      <c r="L14" s="6"/>
      <c r="M14" s="98">
        <f t="shared" si="1"/>
        <v>0</v>
      </c>
      <c r="N14" s="6"/>
      <c r="O14" s="6"/>
      <c r="P14" s="98">
        <f t="shared" si="2"/>
        <v>0</v>
      </c>
      <c r="Q14" s="6"/>
      <c r="R14" s="6"/>
      <c r="S14" s="6"/>
      <c r="T14" s="6"/>
      <c r="U14" s="6"/>
      <c r="V14" s="98">
        <f t="shared" si="3"/>
        <v>0</v>
      </c>
      <c r="W14" s="6"/>
      <c r="X14" s="6"/>
      <c r="Y14" s="6"/>
      <c r="Z14" s="6"/>
      <c r="AA14" s="6"/>
      <c r="AB14" s="6"/>
      <c r="AC14" s="6"/>
      <c r="AD14" s="6"/>
      <c r="AE14" s="6"/>
      <c r="AF14" s="98">
        <f t="shared" si="4"/>
        <v>0</v>
      </c>
      <c r="AG14" s="99">
        <f t="shared" si="5"/>
        <v>0</v>
      </c>
    </row>
    <row r="15" spans="1:33" ht="30">
      <c r="A15" s="5" t="s">
        <v>21</v>
      </c>
      <c r="B15" s="5" t="s">
        <v>93</v>
      </c>
      <c r="C15" s="6">
        <v>1</v>
      </c>
      <c r="D15" s="6">
        <v>10</v>
      </c>
      <c r="E15" s="6">
        <v>7</v>
      </c>
      <c r="F15" s="6">
        <v>3</v>
      </c>
      <c r="G15" s="6">
        <v>3</v>
      </c>
      <c r="H15" s="6">
        <v>5</v>
      </c>
      <c r="I15" s="6">
        <v>0</v>
      </c>
      <c r="J15" s="98">
        <f t="shared" si="0"/>
        <v>29</v>
      </c>
      <c r="K15" s="6">
        <v>5</v>
      </c>
      <c r="L15" s="6">
        <v>4</v>
      </c>
      <c r="M15" s="98">
        <f t="shared" si="1"/>
        <v>9</v>
      </c>
      <c r="N15" s="6">
        <v>10</v>
      </c>
      <c r="O15" s="6">
        <v>0</v>
      </c>
      <c r="P15" s="98">
        <f t="shared" si="2"/>
        <v>10</v>
      </c>
      <c r="Q15" s="6">
        <v>5</v>
      </c>
      <c r="R15" s="6">
        <v>2</v>
      </c>
      <c r="S15" s="6">
        <v>4</v>
      </c>
      <c r="T15" s="6"/>
      <c r="U15" s="6">
        <v>10</v>
      </c>
      <c r="V15" s="98">
        <f t="shared" si="3"/>
        <v>21</v>
      </c>
      <c r="W15" s="6"/>
      <c r="X15" s="6"/>
      <c r="Y15" s="6"/>
      <c r="Z15" s="6"/>
      <c r="AA15" s="6"/>
      <c r="AB15" s="6"/>
      <c r="AC15" s="6"/>
      <c r="AD15" s="6"/>
      <c r="AE15" s="6">
        <v>-10</v>
      </c>
      <c r="AF15" s="98">
        <f t="shared" si="4"/>
        <v>-10</v>
      </c>
      <c r="AG15" s="99">
        <f t="shared" si="5"/>
        <v>59</v>
      </c>
    </row>
    <row r="16" spans="1:33" ht="30">
      <c r="A16" s="5" t="s">
        <v>22</v>
      </c>
      <c r="B16" s="5" t="s">
        <v>94</v>
      </c>
      <c r="C16" s="6">
        <v>1</v>
      </c>
      <c r="D16" s="6">
        <v>7</v>
      </c>
      <c r="E16" s="6">
        <v>0</v>
      </c>
      <c r="F16" s="6">
        <v>3</v>
      </c>
      <c r="G16" s="6">
        <v>3</v>
      </c>
      <c r="H16" s="6">
        <v>5</v>
      </c>
      <c r="I16" s="6">
        <v>3</v>
      </c>
      <c r="J16" s="98">
        <f t="shared" si="0"/>
        <v>22</v>
      </c>
      <c r="K16" s="6">
        <v>5</v>
      </c>
      <c r="L16" s="6">
        <v>4</v>
      </c>
      <c r="M16" s="98">
        <f t="shared" si="1"/>
        <v>9</v>
      </c>
      <c r="N16" s="6">
        <v>10</v>
      </c>
      <c r="O16" s="6">
        <v>0</v>
      </c>
      <c r="P16" s="98">
        <f t="shared" si="2"/>
        <v>10</v>
      </c>
      <c r="Q16" s="6">
        <v>5</v>
      </c>
      <c r="R16" s="6">
        <v>0</v>
      </c>
      <c r="S16" s="6">
        <v>0</v>
      </c>
      <c r="T16" s="6"/>
      <c r="U16" s="6"/>
      <c r="V16" s="98">
        <f t="shared" si="3"/>
        <v>5</v>
      </c>
      <c r="W16" s="6"/>
      <c r="X16" s="6"/>
      <c r="Y16" s="6"/>
      <c r="Z16" s="6"/>
      <c r="AA16" s="6"/>
      <c r="AB16" s="6"/>
      <c r="AC16" s="6"/>
      <c r="AD16" s="6"/>
      <c r="AE16" s="6">
        <v>-10</v>
      </c>
      <c r="AF16" s="98">
        <f t="shared" si="4"/>
        <v>-10</v>
      </c>
      <c r="AG16" s="99">
        <f t="shared" si="5"/>
        <v>36</v>
      </c>
    </row>
    <row r="17" spans="1:33" ht="30">
      <c r="A17" s="5" t="s">
        <v>23</v>
      </c>
      <c r="B17" s="5" t="s">
        <v>95</v>
      </c>
      <c r="C17" s="6">
        <v>1</v>
      </c>
      <c r="D17" s="6">
        <v>5</v>
      </c>
      <c r="E17" s="6">
        <v>7</v>
      </c>
      <c r="F17" s="6">
        <v>3</v>
      </c>
      <c r="G17" s="6">
        <v>3</v>
      </c>
      <c r="H17" s="6">
        <v>5</v>
      </c>
      <c r="I17" s="6">
        <v>7</v>
      </c>
      <c r="J17" s="98">
        <f t="shared" si="0"/>
        <v>31</v>
      </c>
      <c r="K17" s="6">
        <v>5</v>
      </c>
      <c r="L17" s="6">
        <v>5</v>
      </c>
      <c r="M17" s="98">
        <f t="shared" si="1"/>
        <v>10</v>
      </c>
      <c r="N17" s="6">
        <v>8</v>
      </c>
      <c r="O17" s="6">
        <v>0</v>
      </c>
      <c r="P17" s="98">
        <f t="shared" si="2"/>
        <v>8</v>
      </c>
      <c r="Q17" s="6">
        <v>3</v>
      </c>
      <c r="R17" s="6">
        <v>0</v>
      </c>
      <c r="S17" s="6">
        <v>0</v>
      </c>
      <c r="T17" s="6">
        <v>20</v>
      </c>
      <c r="U17" s="6"/>
      <c r="V17" s="98">
        <f t="shared" si="3"/>
        <v>23</v>
      </c>
      <c r="W17" s="6"/>
      <c r="X17" s="6"/>
      <c r="Y17" s="6"/>
      <c r="Z17" s="6"/>
      <c r="AA17" s="6"/>
      <c r="AB17" s="6"/>
      <c r="AC17" s="6"/>
      <c r="AD17" s="6"/>
      <c r="AE17" s="6">
        <v>-5</v>
      </c>
      <c r="AF17" s="98">
        <f t="shared" si="4"/>
        <v>-5</v>
      </c>
      <c r="AG17" s="99">
        <f t="shared" si="5"/>
        <v>67</v>
      </c>
    </row>
    <row r="18" spans="1:33" ht="30">
      <c r="A18" s="5" t="s">
        <v>24</v>
      </c>
      <c r="B18" s="5" t="s">
        <v>96</v>
      </c>
      <c r="C18" s="6">
        <v>1</v>
      </c>
      <c r="D18" s="6">
        <v>7</v>
      </c>
      <c r="E18" s="6">
        <v>0</v>
      </c>
      <c r="F18" s="6">
        <v>3</v>
      </c>
      <c r="G18" s="6">
        <v>3</v>
      </c>
      <c r="H18" s="6">
        <v>5</v>
      </c>
      <c r="I18" s="6">
        <v>0</v>
      </c>
      <c r="J18" s="98">
        <f t="shared" si="0"/>
        <v>19</v>
      </c>
      <c r="K18" s="6">
        <v>5</v>
      </c>
      <c r="L18" s="6">
        <v>4</v>
      </c>
      <c r="M18" s="98">
        <f t="shared" si="1"/>
        <v>9</v>
      </c>
      <c r="N18" s="6">
        <v>8</v>
      </c>
      <c r="O18" s="6">
        <v>0</v>
      </c>
      <c r="P18" s="98">
        <f t="shared" si="2"/>
        <v>8</v>
      </c>
      <c r="Q18" s="6">
        <v>5</v>
      </c>
      <c r="R18" s="6">
        <v>0</v>
      </c>
      <c r="S18" s="6">
        <v>5</v>
      </c>
      <c r="T18" s="6"/>
      <c r="U18" s="6">
        <v>5</v>
      </c>
      <c r="V18" s="98">
        <f t="shared" si="3"/>
        <v>15</v>
      </c>
      <c r="W18" s="6"/>
      <c r="X18" s="6"/>
      <c r="Y18" s="6"/>
      <c r="Z18" s="6"/>
      <c r="AA18" s="6"/>
      <c r="AB18" s="6"/>
      <c r="AC18" s="6"/>
      <c r="AD18" s="6"/>
      <c r="AE18" s="6"/>
      <c r="AF18" s="98">
        <f t="shared" si="4"/>
        <v>0</v>
      </c>
      <c r="AG18" s="99">
        <f t="shared" si="5"/>
        <v>51</v>
      </c>
    </row>
    <row r="19" spans="1:33" ht="30">
      <c r="A19" s="5" t="s">
        <v>25</v>
      </c>
      <c r="B19" s="5"/>
      <c r="C19" s="6"/>
      <c r="D19" s="6"/>
      <c r="E19" s="6"/>
      <c r="F19" s="6"/>
      <c r="G19" s="6"/>
      <c r="H19" s="6"/>
      <c r="I19" s="6"/>
      <c r="J19" s="98">
        <f t="shared" si="0"/>
        <v>0</v>
      </c>
      <c r="K19" s="6"/>
      <c r="L19" s="6"/>
      <c r="M19" s="98">
        <f t="shared" si="1"/>
        <v>0</v>
      </c>
      <c r="N19" s="6"/>
      <c r="O19" s="6"/>
      <c r="P19" s="98">
        <f t="shared" si="2"/>
        <v>0</v>
      </c>
      <c r="Q19" s="6"/>
      <c r="R19" s="6"/>
      <c r="S19" s="6"/>
      <c r="T19" s="6"/>
      <c r="U19" s="6"/>
      <c r="V19" s="98">
        <f t="shared" si="3"/>
        <v>0</v>
      </c>
      <c r="W19" s="6"/>
      <c r="X19" s="6"/>
      <c r="Y19" s="6"/>
      <c r="Z19" s="6"/>
      <c r="AA19" s="6"/>
      <c r="AB19" s="6"/>
      <c r="AC19" s="6"/>
      <c r="AD19" s="6"/>
      <c r="AE19" s="6"/>
      <c r="AF19" s="98">
        <f t="shared" si="4"/>
        <v>0</v>
      </c>
      <c r="AG19" s="99">
        <f t="shared" si="5"/>
        <v>0</v>
      </c>
    </row>
    <row r="20" spans="1:33" ht="30">
      <c r="A20" s="5" t="s">
        <v>26</v>
      </c>
      <c r="B20" s="5" t="s">
        <v>97</v>
      </c>
      <c r="C20" s="6">
        <v>1</v>
      </c>
      <c r="D20" s="6">
        <v>10</v>
      </c>
      <c r="E20" s="6">
        <v>7</v>
      </c>
      <c r="F20" s="6">
        <v>3</v>
      </c>
      <c r="G20" s="6">
        <v>3</v>
      </c>
      <c r="H20" s="6">
        <v>5</v>
      </c>
      <c r="I20" s="6"/>
      <c r="J20" s="98">
        <f t="shared" si="0"/>
        <v>29</v>
      </c>
      <c r="K20" s="6">
        <v>4</v>
      </c>
      <c r="L20" s="6">
        <v>4</v>
      </c>
      <c r="M20" s="98">
        <f t="shared" si="1"/>
        <v>8</v>
      </c>
      <c r="N20" s="6">
        <v>8</v>
      </c>
      <c r="O20" s="6">
        <v>2</v>
      </c>
      <c r="P20" s="98">
        <f t="shared" si="2"/>
        <v>10</v>
      </c>
      <c r="Q20" s="6">
        <v>5</v>
      </c>
      <c r="R20" s="6">
        <v>0</v>
      </c>
      <c r="S20" s="6">
        <v>0</v>
      </c>
      <c r="T20" s="6"/>
      <c r="U20" s="6">
        <v>5</v>
      </c>
      <c r="V20" s="98">
        <f t="shared" si="3"/>
        <v>10</v>
      </c>
      <c r="W20" s="6"/>
      <c r="X20" s="6"/>
      <c r="Y20" s="6"/>
      <c r="Z20" s="6"/>
      <c r="AA20" s="6"/>
      <c r="AB20" s="6"/>
      <c r="AC20" s="6"/>
      <c r="AD20" s="6"/>
      <c r="AE20" s="6"/>
      <c r="AF20" s="98">
        <f t="shared" si="4"/>
        <v>0</v>
      </c>
      <c r="AG20" s="99">
        <f t="shared" si="5"/>
        <v>57</v>
      </c>
    </row>
    <row r="21" spans="1:33" ht="30">
      <c r="A21" s="5" t="s">
        <v>27</v>
      </c>
      <c r="B21" s="5" t="s">
        <v>98</v>
      </c>
      <c r="C21" s="6">
        <v>1</v>
      </c>
      <c r="D21" s="6">
        <v>7</v>
      </c>
      <c r="E21" s="6">
        <v>7</v>
      </c>
      <c r="F21" s="6">
        <v>3</v>
      </c>
      <c r="G21" s="6">
        <v>3</v>
      </c>
      <c r="H21" s="6">
        <v>5</v>
      </c>
      <c r="I21" s="6">
        <v>7</v>
      </c>
      <c r="J21" s="98">
        <f t="shared" si="0"/>
        <v>33</v>
      </c>
      <c r="K21" s="6">
        <v>4</v>
      </c>
      <c r="L21" s="6">
        <v>4</v>
      </c>
      <c r="M21" s="98">
        <f t="shared" si="1"/>
        <v>8</v>
      </c>
      <c r="N21" s="6">
        <v>8</v>
      </c>
      <c r="O21" s="6">
        <v>0</v>
      </c>
      <c r="P21" s="98">
        <f t="shared" si="2"/>
        <v>8</v>
      </c>
      <c r="Q21" s="6">
        <v>5</v>
      </c>
      <c r="R21" s="6">
        <v>0</v>
      </c>
      <c r="S21" s="6">
        <v>0</v>
      </c>
      <c r="T21" s="6">
        <v>20</v>
      </c>
      <c r="U21" s="6"/>
      <c r="V21" s="98">
        <f t="shared" si="3"/>
        <v>25</v>
      </c>
      <c r="W21" s="6"/>
      <c r="X21" s="6"/>
      <c r="Y21" s="6"/>
      <c r="Z21" s="6"/>
      <c r="AA21" s="6"/>
      <c r="AB21" s="6"/>
      <c r="AC21" s="6"/>
      <c r="AD21" s="6"/>
      <c r="AE21" s="6"/>
      <c r="AF21" s="98">
        <f t="shared" si="4"/>
        <v>0</v>
      </c>
      <c r="AG21" s="99">
        <f t="shared" si="5"/>
        <v>74</v>
      </c>
    </row>
    <row r="22" spans="1:33" ht="30">
      <c r="A22" s="5" t="s">
        <v>28</v>
      </c>
      <c r="B22" s="5" t="s">
        <v>99</v>
      </c>
      <c r="C22" s="6">
        <v>1</v>
      </c>
      <c r="D22" s="6">
        <v>5</v>
      </c>
      <c r="E22" s="6">
        <v>7</v>
      </c>
      <c r="F22" s="6">
        <v>3</v>
      </c>
      <c r="G22" s="6">
        <v>3</v>
      </c>
      <c r="H22" s="6">
        <v>5</v>
      </c>
      <c r="I22" s="6">
        <v>7</v>
      </c>
      <c r="J22" s="98">
        <f t="shared" si="0"/>
        <v>31</v>
      </c>
      <c r="K22" s="6">
        <v>5</v>
      </c>
      <c r="L22" s="6">
        <v>5</v>
      </c>
      <c r="M22" s="98">
        <f t="shared" si="1"/>
        <v>10</v>
      </c>
      <c r="N22" s="6">
        <v>8</v>
      </c>
      <c r="O22" s="6">
        <v>0</v>
      </c>
      <c r="P22" s="98">
        <f t="shared" si="2"/>
        <v>8</v>
      </c>
      <c r="Q22" s="6">
        <v>5</v>
      </c>
      <c r="R22" s="6">
        <v>0</v>
      </c>
      <c r="S22" s="6">
        <v>3</v>
      </c>
      <c r="T22" s="6">
        <v>20</v>
      </c>
      <c r="U22" s="6">
        <v>8</v>
      </c>
      <c r="V22" s="98">
        <f t="shared" si="3"/>
        <v>36</v>
      </c>
      <c r="W22" s="6"/>
      <c r="X22" s="6"/>
      <c r="Y22" s="6"/>
      <c r="Z22" s="6"/>
      <c r="AA22" s="6"/>
      <c r="AB22" s="6"/>
      <c r="AC22" s="6"/>
      <c r="AD22" s="6"/>
      <c r="AE22" s="6"/>
      <c r="AF22" s="98">
        <f t="shared" si="4"/>
        <v>0</v>
      </c>
      <c r="AG22" s="99">
        <f t="shared" si="5"/>
        <v>85</v>
      </c>
    </row>
    <row r="23" spans="1:33" ht="30">
      <c r="A23" s="5" t="s">
        <v>29</v>
      </c>
      <c r="B23" s="5" t="s">
        <v>100</v>
      </c>
      <c r="C23" s="6">
        <v>1</v>
      </c>
      <c r="D23" s="6">
        <v>8</v>
      </c>
      <c r="E23" s="6">
        <v>7</v>
      </c>
      <c r="F23" s="6">
        <v>3</v>
      </c>
      <c r="G23" s="6">
        <v>3</v>
      </c>
      <c r="H23" s="6">
        <v>5</v>
      </c>
      <c r="I23" s="6">
        <v>7</v>
      </c>
      <c r="J23" s="98">
        <f t="shared" si="0"/>
        <v>34</v>
      </c>
      <c r="K23" s="6">
        <v>5</v>
      </c>
      <c r="L23" s="6">
        <v>5</v>
      </c>
      <c r="M23" s="98">
        <f t="shared" si="1"/>
        <v>10</v>
      </c>
      <c r="N23" s="6">
        <v>10</v>
      </c>
      <c r="O23" s="6">
        <v>0</v>
      </c>
      <c r="P23" s="98">
        <f t="shared" si="2"/>
        <v>10</v>
      </c>
      <c r="Q23" s="6">
        <v>5</v>
      </c>
      <c r="R23" s="6">
        <v>5</v>
      </c>
      <c r="S23" s="6">
        <v>5</v>
      </c>
      <c r="T23" s="6">
        <v>20</v>
      </c>
      <c r="U23" s="6">
        <v>10</v>
      </c>
      <c r="V23" s="98">
        <f t="shared" si="3"/>
        <v>45</v>
      </c>
      <c r="W23" s="6"/>
      <c r="X23" s="6"/>
      <c r="Y23" s="6"/>
      <c r="Z23" s="6"/>
      <c r="AA23" s="6"/>
      <c r="AB23" s="6"/>
      <c r="AC23" s="6"/>
      <c r="AD23" s="6"/>
      <c r="AE23" s="6"/>
      <c r="AF23" s="98">
        <f t="shared" si="4"/>
        <v>0</v>
      </c>
      <c r="AG23" s="99">
        <f t="shared" si="5"/>
        <v>99</v>
      </c>
    </row>
    <row r="24" spans="1:33" ht="30">
      <c r="A24" s="5" t="s">
        <v>30</v>
      </c>
      <c r="B24" s="5" t="s">
        <v>101</v>
      </c>
      <c r="C24" s="6">
        <v>1</v>
      </c>
      <c r="D24" s="6">
        <v>5</v>
      </c>
      <c r="E24" s="6">
        <v>0</v>
      </c>
      <c r="F24" s="6">
        <v>3</v>
      </c>
      <c r="G24" s="6">
        <v>3</v>
      </c>
      <c r="H24" s="6">
        <v>5</v>
      </c>
      <c r="I24" s="6">
        <v>7</v>
      </c>
      <c r="J24" s="98">
        <f t="shared" si="0"/>
        <v>24</v>
      </c>
      <c r="K24" s="6">
        <v>5</v>
      </c>
      <c r="L24" s="6">
        <v>5</v>
      </c>
      <c r="M24" s="98">
        <f t="shared" si="1"/>
        <v>10</v>
      </c>
      <c r="N24" s="6">
        <v>7</v>
      </c>
      <c r="O24" s="6">
        <v>0</v>
      </c>
      <c r="P24" s="98">
        <f t="shared" si="2"/>
        <v>7</v>
      </c>
      <c r="Q24" s="6">
        <v>5</v>
      </c>
      <c r="R24" s="6">
        <v>0</v>
      </c>
      <c r="S24" s="6">
        <v>0</v>
      </c>
      <c r="T24" s="6"/>
      <c r="U24" s="6"/>
      <c r="V24" s="98">
        <f t="shared" si="3"/>
        <v>5</v>
      </c>
      <c r="W24" s="6"/>
      <c r="X24" s="6"/>
      <c r="Y24" s="6"/>
      <c r="Z24" s="6"/>
      <c r="AA24" s="6"/>
      <c r="AB24" s="6"/>
      <c r="AC24" s="6"/>
      <c r="AD24" s="6"/>
      <c r="AE24" s="6"/>
      <c r="AF24" s="98">
        <f t="shared" si="4"/>
        <v>0</v>
      </c>
      <c r="AG24" s="99">
        <f t="shared" si="5"/>
        <v>46</v>
      </c>
    </row>
    <row r="25" spans="1:33" ht="30">
      <c r="A25" s="5" t="s">
        <v>31</v>
      </c>
      <c r="B25" s="5" t="s">
        <v>102</v>
      </c>
      <c r="C25" s="6">
        <v>1</v>
      </c>
      <c r="D25" s="6">
        <v>7</v>
      </c>
      <c r="E25" s="6">
        <v>7</v>
      </c>
      <c r="F25" s="6">
        <v>3</v>
      </c>
      <c r="G25" s="6">
        <v>3</v>
      </c>
      <c r="H25" s="6">
        <v>5</v>
      </c>
      <c r="I25" s="6">
        <v>7</v>
      </c>
      <c r="J25" s="98">
        <f t="shared" si="0"/>
        <v>33</v>
      </c>
      <c r="K25" s="6">
        <v>5</v>
      </c>
      <c r="L25" s="6">
        <v>4</v>
      </c>
      <c r="M25" s="98">
        <f t="shared" si="1"/>
        <v>9</v>
      </c>
      <c r="N25" s="6">
        <v>8</v>
      </c>
      <c r="O25" s="6">
        <v>5</v>
      </c>
      <c r="P25" s="98">
        <f t="shared" si="2"/>
        <v>13</v>
      </c>
      <c r="Q25" s="6">
        <v>5</v>
      </c>
      <c r="R25" s="6">
        <v>5</v>
      </c>
      <c r="S25" s="6">
        <v>3</v>
      </c>
      <c r="T25" s="6">
        <v>20</v>
      </c>
      <c r="U25" s="6">
        <v>8</v>
      </c>
      <c r="V25" s="98">
        <f t="shared" si="3"/>
        <v>41</v>
      </c>
      <c r="W25" s="6"/>
      <c r="X25" s="6">
        <v>-10</v>
      </c>
      <c r="Y25" s="6"/>
      <c r="Z25" s="6"/>
      <c r="AA25" s="6"/>
      <c r="AB25" s="6"/>
      <c r="AC25" s="6"/>
      <c r="AD25" s="6"/>
      <c r="AE25" s="6">
        <v>-5</v>
      </c>
      <c r="AF25" s="98">
        <f t="shared" si="4"/>
        <v>-15</v>
      </c>
      <c r="AG25" s="99">
        <f t="shared" si="5"/>
        <v>81</v>
      </c>
    </row>
    <row r="26" spans="1:33" ht="30">
      <c r="A26" s="5" t="s">
        <v>32</v>
      </c>
      <c r="B26" s="5" t="s">
        <v>91</v>
      </c>
      <c r="C26" s="6">
        <v>1</v>
      </c>
      <c r="D26" s="6">
        <v>7</v>
      </c>
      <c r="E26" s="6">
        <v>7</v>
      </c>
      <c r="F26" s="6">
        <v>3</v>
      </c>
      <c r="G26" s="6">
        <v>3</v>
      </c>
      <c r="H26" s="6">
        <v>5</v>
      </c>
      <c r="I26" s="6">
        <v>7</v>
      </c>
      <c r="J26" s="98">
        <f t="shared" si="0"/>
        <v>33</v>
      </c>
      <c r="K26" s="6">
        <v>4</v>
      </c>
      <c r="L26" s="6">
        <v>5</v>
      </c>
      <c r="M26" s="98">
        <f t="shared" si="1"/>
        <v>9</v>
      </c>
      <c r="N26" s="6">
        <v>8</v>
      </c>
      <c r="O26" s="6">
        <v>0</v>
      </c>
      <c r="P26" s="98">
        <f t="shared" si="2"/>
        <v>8</v>
      </c>
      <c r="Q26" s="6">
        <v>5</v>
      </c>
      <c r="R26" s="6">
        <v>2</v>
      </c>
      <c r="S26" s="6">
        <v>3</v>
      </c>
      <c r="T26" s="6"/>
      <c r="U26" s="6"/>
      <c r="V26" s="98">
        <f t="shared" si="3"/>
        <v>10</v>
      </c>
      <c r="W26" s="6"/>
      <c r="X26" s="6">
        <v>-10</v>
      </c>
      <c r="Y26" s="6"/>
      <c r="Z26" s="6"/>
      <c r="AA26" s="6"/>
      <c r="AB26" s="6"/>
      <c r="AC26" s="6"/>
      <c r="AD26" s="6"/>
      <c r="AE26" s="6"/>
      <c r="AF26" s="98">
        <f t="shared" si="4"/>
        <v>-10</v>
      </c>
      <c r="AG26" s="99">
        <f t="shared" si="5"/>
        <v>50</v>
      </c>
    </row>
    <row r="27" spans="1:33" ht="30">
      <c r="A27" s="5" t="s">
        <v>33</v>
      </c>
      <c r="B27" s="5" t="s">
        <v>103</v>
      </c>
      <c r="C27" s="6">
        <v>1</v>
      </c>
      <c r="D27" s="6">
        <v>4</v>
      </c>
      <c r="E27" s="6">
        <v>7</v>
      </c>
      <c r="F27" s="6">
        <v>3</v>
      </c>
      <c r="G27" s="6">
        <v>3</v>
      </c>
      <c r="H27" s="6">
        <v>5</v>
      </c>
      <c r="I27" s="6">
        <v>7</v>
      </c>
      <c r="J27" s="98">
        <f t="shared" si="0"/>
        <v>30</v>
      </c>
      <c r="K27" s="6">
        <v>5</v>
      </c>
      <c r="L27" s="6">
        <v>4</v>
      </c>
      <c r="M27" s="98">
        <f t="shared" si="1"/>
        <v>9</v>
      </c>
      <c r="N27" s="6">
        <v>8</v>
      </c>
      <c r="O27" s="6">
        <v>0</v>
      </c>
      <c r="P27" s="98">
        <f t="shared" si="2"/>
        <v>8</v>
      </c>
      <c r="Q27" s="6">
        <v>0</v>
      </c>
      <c r="R27" s="6">
        <v>0</v>
      </c>
      <c r="S27" s="6">
        <v>5</v>
      </c>
      <c r="T27" s="6"/>
      <c r="U27" s="6"/>
      <c r="V27" s="98">
        <f t="shared" si="3"/>
        <v>5</v>
      </c>
      <c r="W27" s="6"/>
      <c r="X27" s="6"/>
      <c r="Y27" s="6"/>
      <c r="Z27" s="6"/>
      <c r="AA27" s="6"/>
      <c r="AB27" s="6"/>
      <c r="AC27" s="6"/>
      <c r="AD27" s="6"/>
      <c r="AE27" s="6">
        <v>-5</v>
      </c>
      <c r="AF27" s="98">
        <f t="shared" si="4"/>
        <v>-5</v>
      </c>
      <c r="AG27" s="99">
        <f t="shared" si="5"/>
        <v>47</v>
      </c>
    </row>
    <row r="28" spans="1:33" ht="30">
      <c r="A28" s="5" t="s">
        <v>34</v>
      </c>
      <c r="B28" s="5" t="s">
        <v>104</v>
      </c>
      <c r="C28" s="6">
        <v>1</v>
      </c>
      <c r="D28" s="6">
        <v>10</v>
      </c>
      <c r="E28" s="6">
        <v>7</v>
      </c>
      <c r="F28" s="6">
        <v>3</v>
      </c>
      <c r="G28" s="6">
        <v>3</v>
      </c>
      <c r="H28" s="6">
        <v>5</v>
      </c>
      <c r="I28" s="6">
        <v>7</v>
      </c>
      <c r="J28" s="98">
        <f t="shared" si="0"/>
        <v>36</v>
      </c>
      <c r="K28" s="6">
        <v>3</v>
      </c>
      <c r="L28" s="6">
        <v>4</v>
      </c>
      <c r="M28" s="98">
        <f t="shared" si="1"/>
        <v>7</v>
      </c>
      <c r="N28" s="6">
        <v>9</v>
      </c>
      <c r="O28" s="6">
        <v>0</v>
      </c>
      <c r="P28" s="98">
        <f t="shared" si="2"/>
        <v>9</v>
      </c>
      <c r="Q28" s="6">
        <v>5</v>
      </c>
      <c r="R28" s="6">
        <v>5</v>
      </c>
      <c r="S28" s="6">
        <v>0</v>
      </c>
      <c r="T28" s="6">
        <v>20</v>
      </c>
      <c r="U28" s="6">
        <v>8</v>
      </c>
      <c r="V28" s="98">
        <f t="shared" si="3"/>
        <v>38</v>
      </c>
      <c r="W28" s="6"/>
      <c r="X28" s="6"/>
      <c r="Y28" s="6"/>
      <c r="Z28" s="6"/>
      <c r="AA28" s="6"/>
      <c r="AB28" s="6"/>
      <c r="AC28" s="6"/>
      <c r="AD28" s="6"/>
      <c r="AE28" s="6"/>
      <c r="AF28" s="98">
        <f t="shared" si="4"/>
        <v>0</v>
      </c>
      <c r="AG28" s="99">
        <f t="shared" si="5"/>
        <v>90</v>
      </c>
    </row>
    <row r="29" spans="1:33" ht="30">
      <c r="A29" s="5" t="s">
        <v>35</v>
      </c>
      <c r="B29" s="5" t="s">
        <v>105</v>
      </c>
      <c r="C29" s="6">
        <v>1</v>
      </c>
      <c r="D29" s="6">
        <v>10</v>
      </c>
      <c r="E29" s="6">
        <v>10</v>
      </c>
      <c r="F29" s="6">
        <v>3</v>
      </c>
      <c r="G29" s="6">
        <v>3</v>
      </c>
      <c r="H29" s="6">
        <v>5</v>
      </c>
      <c r="I29" s="6">
        <v>9</v>
      </c>
      <c r="J29" s="98">
        <f t="shared" si="0"/>
        <v>41</v>
      </c>
      <c r="K29" s="6">
        <v>5</v>
      </c>
      <c r="L29" s="6">
        <v>4</v>
      </c>
      <c r="M29" s="98">
        <f t="shared" si="1"/>
        <v>9</v>
      </c>
      <c r="N29" s="6">
        <v>10</v>
      </c>
      <c r="O29" s="6">
        <v>5</v>
      </c>
      <c r="P29" s="98">
        <f t="shared" si="2"/>
        <v>15</v>
      </c>
      <c r="Q29" s="6">
        <v>5</v>
      </c>
      <c r="R29" s="6">
        <v>8</v>
      </c>
      <c r="S29" s="6">
        <v>5</v>
      </c>
      <c r="T29" s="6">
        <v>20</v>
      </c>
      <c r="U29" s="6">
        <v>30</v>
      </c>
      <c r="V29" s="98">
        <f t="shared" si="3"/>
        <v>68</v>
      </c>
      <c r="W29" s="6"/>
      <c r="X29" s="6"/>
      <c r="Y29" s="6"/>
      <c r="Z29" s="6"/>
      <c r="AA29" s="6"/>
      <c r="AB29" s="6"/>
      <c r="AC29" s="6"/>
      <c r="AD29" s="6"/>
      <c r="AE29" s="6"/>
      <c r="AF29" s="98">
        <f t="shared" si="4"/>
        <v>0</v>
      </c>
      <c r="AG29" s="99">
        <f t="shared" si="5"/>
        <v>133</v>
      </c>
    </row>
    <row r="30" spans="1:33" ht="30">
      <c r="A30" s="5" t="s">
        <v>36</v>
      </c>
      <c r="B30" s="5" t="s">
        <v>106</v>
      </c>
      <c r="C30" s="6">
        <v>1</v>
      </c>
      <c r="D30" s="6">
        <v>7</v>
      </c>
      <c r="E30" s="6">
        <v>0</v>
      </c>
      <c r="F30" s="6">
        <v>3</v>
      </c>
      <c r="G30" s="6">
        <v>3</v>
      </c>
      <c r="H30" s="6">
        <v>5</v>
      </c>
      <c r="I30" s="6">
        <v>7</v>
      </c>
      <c r="J30" s="98">
        <f t="shared" si="0"/>
        <v>26</v>
      </c>
      <c r="K30" s="6">
        <v>5</v>
      </c>
      <c r="L30" s="6">
        <v>4</v>
      </c>
      <c r="M30" s="98">
        <f t="shared" si="1"/>
        <v>9</v>
      </c>
      <c r="N30" s="6">
        <v>8</v>
      </c>
      <c r="O30" s="6">
        <v>0</v>
      </c>
      <c r="P30" s="98">
        <f t="shared" si="2"/>
        <v>8</v>
      </c>
      <c r="Q30" s="6">
        <v>5</v>
      </c>
      <c r="R30" s="6">
        <v>0</v>
      </c>
      <c r="S30" s="6">
        <v>5</v>
      </c>
      <c r="T30" s="6"/>
      <c r="U30" s="6"/>
      <c r="V30" s="98">
        <f t="shared" si="3"/>
        <v>10</v>
      </c>
      <c r="W30" s="6"/>
      <c r="X30" s="6"/>
      <c r="Y30" s="6"/>
      <c r="Z30" s="6"/>
      <c r="AA30" s="6"/>
      <c r="AB30" s="6"/>
      <c r="AC30" s="6"/>
      <c r="AD30" s="6"/>
      <c r="AE30" s="6">
        <v>-5</v>
      </c>
      <c r="AF30" s="98">
        <f t="shared" si="4"/>
        <v>-5</v>
      </c>
      <c r="AG30" s="99">
        <f t="shared" si="5"/>
        <v>48</v>
      </c>
    </row>
    <row r="31" spans="1:33" ht="30">
      <c r="A31" s="5" t="s">
        <v>37</v>
      </c>
      <c r="B31" s="5" t="s">
        <v>107</v>
      </c>
      <c r="C31" s="6">
        <v>1</v>
      </c>
      <c r="D31" s="6">
        <v>7</v>
      </c>
      <c r="E31" s="6">
        <v>0</v>
      </c>
      <c r="F31" s="6">
        <v>3</v>
      </c>
      <c r="G31" s="6">
        <v>3</v>
      </c>
      <c r="H31" s="6">
        <v>5</v>
      </c>
      <c r="I31" s="6">
        <v>7</v>
      </c>
      <c r="J31" s="98">
        <f t="shared" si="0"/>
        <v>26</v>
      </c>
      <c r="K31" s="6">
        <v>5</v>
      </c>
      <c r="L31" s="6">
        <v>5</v>
      </c>
      <c r="M31" s="98">
        <f t="shared" si="1"/>
        <v>10</v>
      </c>
      <c r="N31" s="6">
        <v>8</v>
      </c>
      <c r="O31" s="6">
        <v>0</v>
      </c>
      <c r="P31" s="98">
        <f t="shared" si="2"/>
        <v>8</v>
      </c>
      <c r="Q31" s="6">
        <v>0</v>
      </c>
      <c r="R31" s="6">
        <v>0</v>
      </c>
      <c r="S31" s="6">
        <v>2</v>
      </c>
      <c r="T31" s="6">
        <v>20</v>
      </c>
      <c r="U31" s="6"/>
      <c r="V31" s="98">
        <f t="shared" si="3"/>
        <v>22</v>
      </c>
      <c r="W31" s="6"/>
      <c r="X31" s="6"/>
      <c r="Y31" s="6"/>
      <c r="Z31" s="6"/>
      <c r="AA31" s="6"/>
      <c r="AB31" s="6"/>
      <c r="AC31" s="6"/>
      <c r="AD31" s="6"/>
      <c r="AE31" s="6"/>
      <c r="AF31" s="98">
        <f t="shared" si="4"/>
        <v>0</v>
      </c>
      <c r="AG31" s="99">
        <f t="shared" si="5"/>
        <v>66</v>
      </c>
    </row>
    <row r="32" spans="1:33" ht="30">
      <c r="A32" s="5" t="s">
        <v>38</v>
      </c>
      <c r="B32" s="5" t="s">
        <v>108</v>
      </c>
      <c r="C32" s="6">
        <v>1</v>
      </c>
      <c r="D32" s="6">
        <v>7</v>
      </c>
      <c r="E32" s="6">
        <v>0</v>
      </c>
      <c r="F32" s="6">
        <v>3</v>
      </c>
      <c r="G32" s="6">
        <v>0</v>
      </c>
      <c r="H32" s="6">
        <v>5</v>
      </c>
      <c r="I32" s="6">
        <v>0</v>
      </c>
      <c r="J32" s="98">
        <f t="shared" si="0"/>
        <v>16</v>
      </c>
      <c r="K32" s="6">
        <v>3</v>
      </c>
      <c r="L32" s="6">
        <v>4</v>
      </c>
      <c r="M32" s="98">
        <f t="shared" si="1"/>
        <v>7</v>
      </c>
      <c r="N32" s="6">
        <v>4</v>
      </c>
      <c r="O32" s="6">
        <v>0</v>
      </c>
      <c r="P32" s="98">
        <f t="shared" si="2"/>
        <v>4</v>
      </c>
      <c r="Q32" s="6">
        <v>5</v>
      </c>
      <c r="R32" s="6">
        <v>2</v>
      </c>
      <c r="S32" s="6">
        <v>0</v>
      </c>
      <c r="T32" s="6"/>
      <c r="U32" s="6"/>
      <c r="V32" s="98">
        <f t="shared" si="3"/>
        <v>7</v>
      </c>
      <c r="W32" s="6"/>
      <c r="X32" s="6"/>
      <c r="Y32" s="6"/>
      <c r="Z32" s="6"/>
      <c r="AA32" s="6"/>
      <c r="AB32" s="6"/>
      <c r="AC32" s="6"/>
      <c r="AD32" s="6"/>
      <c r="AE32" s="6">
        <v>-15</v>
      </c>
      <c r="AF32" s="98">
        <f t="shared" si="4"/>
        <v>-15</v>
      </c>
      <c r="AG32" s="99">
        <f t="shared" si="5"/>
        <v>19</v>
      </c>
    </row>
    <row r="33" spans="1:33" ht="30">
      <c r="A33" s="5" t="s">
        <v>39</v>
      </c>
      <c r="B33" s="5" t="s">
        <v>98</v>
      </c>
      <c r="C33" s="6">
        <v>1</v>
      </c>
      <c r="D33" s="6">
        <v>10</v>
      </c>
      <c r="E33" s="6">
        <v>0</v>
      </c>
      <c r="F33" s="6">
        <v>3</v>
      </c>
      <c r="G33" s="6">
        <v>3</v>
      </c>
      <c r="H33" s="6">
        <v>5</v>
      </c>
      <c r="I33" s="6">
        <v>7</v>
      </c>
      <c r="J33" s="98">
        <f t="shared" si="0"/>
        <v>29</v>
      </c>
      <c r="K33" s="6">
        <v>4</v>
      </c>
      <c r="L33" s="6">
        <v>4</v>
      </c>
      <c r="M33" s="98">
        <f t="shared" si="1"/>
        <v>8</v>
      </c>
      <c r="N33" s="6">
        <v>8</v>
      </c>
      <c r="O33" s="6">
        <v>0</v>
      </c>
      <c r="P33" s="98">
        <f t="shared" si="2"/>
        <v>8</v>
      </c>
      <c r="Q33" s="6">
        <v>5</v>
      </c>
      <c r="R33" s="6">
        <v>0</v>
      </c>
      <c r="S33" s="6">
        <v>5</v>
      </c>
      <c r="T33" s="6"/>
      <c r="U33" s="6"/>
      <c r="V33" s="98">
        <f t="shared" si="3"/>
        <v>10</v>
      </c>
      <c r="W33" s="6"/>
      <c r="X33" s="6"/>
      <c r="Y33" s="6"/>
      <c r="Z33" s="6"/>
      <c r="AA33" s="6"/>
      <c r="AB33" s="6"/>
      <c r="AC33" s="6"/>
      <c r="AD33" s="6"/>
      <c r="AE33" s="6">
        <v>-5</v>
      </c>
      <c r="AF33" s="98">
        <f t="shared" si="4"/>
        <v>-5</v>
      </c>
      <c r="AG33" s="99">
        <f t="shared" si="5"/>
        <v>50</v>
      </c>
    </row>
    <row r="34" spans="1:33" ht="30">
      <c r="A34" s="5" t="s">
        <v>40</v>
      </c>
      <c r="B34" s="5" t="s">
        <v>109</v>
      </c>
      <c r="C34" s="6">
        <v>0</v>
      </c>
      <c r="D34" s="6"/>
      <c r="E34" s="6"/>
      <c r="F34" s="6"/>
      <c r="G34" s="6"/>
      <c r="H34" s="6"/>
      <c r="I34" s="6"/>
      <c r="J34" s="98">
        <f t="shared" si="0"/>
        <v>0</v>
      </c>
      <c r="K34" s="6"/>
      <c r="L34" s="6"/>
      <c r="M34" s="98">
        <f t="shared" si="1"/>
        <v>0</v>
      </c>
      <c r="N34" s="6"/>
      <c r="O34" s="6"/>
      <c r="P34" s="98">
        <f t="shared" si="2"/>
        <v>0</v>
      </c>
      <c r="Q34" s="6"/>
      <c r="R34" s="6"/>
      <c r="S34" s="6"/>
      <c r="T34" s="6"/>
      <c r="U34" s="6"/>
      <c r="V34" s="98">
        <f t="shared" si="3"/>
        <v>0</v>
      </c>
      <c r="W34" s="6"/>
      <c r="X34" s="6"/>
      <c r="Y34" s="6"/>
      <c r="Z34" s="6"/>
      <c r="AA34" s="6"/>
      <c r="AB34" s="6"/>
      <c r="AC34" s="6"/>
      <c r="AD34" s="6"/>
      <c r="AE34" s="6"/>
      <c r="AF34" s="98">
        <f t="shared" si="4"/>
        <v>0</v>
      </c>
      <c r="AG34" s="99">
        <f t="shared" si="5"/>
        <v>0</v>
      </c>
    </row>
    <row r="35" spans="1:33" ht="30">
      <c r="A35" s="5" t="s">
        <v>41</v>
      </c>
      <c r="B35" s="5" t="s">
        <v>110</v>
      </c>
      <c r="C35" s="6">
        <v>1</v>
      </c>
      <c r="D35" s="6">
        <v>7</v>
      </c>
      <c r="E35" s="6">
        <v>7</v>
      </c>
      <c r="F35" s="6">
        <v>3</v>
      </c>
      <c r="G35" s="6">
        <v>3</v>
      </c>
      <c r="H35" s="6">
        <v>5</v>
      </c>
      <c r="I35" s="6">
        <v>8</v>
      </c>
      <c r="J35" s="98">
        <f t="shared" si="0"/>
        <v>34</v>
      </c>
      <c r="K35" s="6">
        <v>5</v>
      </c>
      <c r="L35" s="6">
        <v>4</v>
      </c>
      <c r="M35" s="98">
        <f t="shared" si="1"/>
        <v>9</v>
      </c>
      <c r="N35" s="6">
        <v>8</v>
      </c>
      <c r="O35" s="6">
        <v>0</v>
      </c>
      <c r="P35" s="98">
        <f t="shared" si="2"/>
        <v>8</v>
      </c>
      <c r="Q35" s="6">
        <v>5</v>
      </c>
      <c r="R35" s="6">
        <v>0</v>
      </c>
      <c r="S35" s="6">
        <v>5</v>
      </c>
      <c r="T35" s="6">
        <v>20</v>
      </c>
      <c r="U35" s="6">
        <v>8</v>
      </c>
      <c r="V35" s="98">
        <f t="shared" si="3"/>
        <v>38</v>
      </c>
      <c r="W35" s="6"/>
      <c r="X35" s="6"/>
      <c r="Y35" s="6"/>
      <c r="Z35" s="6"/>
      <c r="AA35" s="6"/>
      <c r="AB35" s="6"/>
      <c r="AC35" s="6"/>
      <c r="AD35" s="6"/>
      <c r="AE35" s="6"/>
      <c r="AF35" s="98">
        <f t="shared" si="4"/>
        <v>0</v>
      </c>
      <c r="AG35" s="99">
        <f t="shared" si="5"/>
        <v>89</v>
      </c>
    </row>
    <row r="36" spans="1:33" ht="30">
      <c r="A36" s="5" t="s">
        <v>42</v>
      </c>
      <c r="B36" s="5" t="s">
        <v>111</v>
      </c>
      <c r="C36" s="6">
        <v>1</v>
      </c>
      <c r="D36" s="6">
        <v>7</v>
      </c>
      <c r="E36" s="6">
        <v>7</v>
      </c>
      <c r="F36" s="6">
        <v>3</v>
      </c>
      <c r="G36" s="6">
        <v>3</v>
      </c>
      <c r="H36" s="6">
        <v>5</v>
      </c>
      <c r="I36" s="6">
        <v>7</v>
      </c>
      <c r="J36" s="98">
        <f t="shared" si="0"/>
        <v>33</v>
      </c>
      <c r="K36" s="6">
        <v>5</v>
      </c>
      <c r="L36" s="6">
        <v>4</v>
      </c>
      <c r="M36" s="98">
        <f t="shared" si="1"/>
        <v>9</v>
      </c>
      <c r="N36" s="6">
        <v>8</v>
      </c>
      <c r="O36" s="6">
        <v>0</v>
      </c>
      <c r="P36" s="98">
        <f t="shared" si="2"/>
        <v>8</v>
      </c>
      <c r="Q36" s="6">
        <v>5</v>
      </c>
      <c r="R36" s="6">
        <v>5</v>
      </c>
      <c r="S36" s="6">
        <v>0</v>
      </c>
      <c r="T36" s="6">
        <v>20</v>
      </c>
      <c r="U36" s="6"/>
      <c r="V36" s="98">
        <f t="shared" si="3"/>
        <v>30</v>
      </c>
      <c r="W36" s="6"/>
      <c r="X36" s="6"/>
      <c r="Y36" s="6"/>
      <c r="Z36" s="6"/>
      <c r="AA36" s="6"/>
      <c r="AB36" s="6"/>
      <c r="AC36" s="6"/>
      <c r="AD36" s="6"/>
      <c r="AE36" s="6"/>
      <c r="AF36" s="98">
        <f t="shared" si="4"/>
        <v>0</v>
      </c>
      <c r="AG36" s="99">
        <f t="shared" si="5"/>
        <v>80</v>
      </c>
    </row>
    <row r="37" spans="1:33" ht="30">
      <c r="A37" s="5" t="s">
        <v>43</v>
      </c>
      <c r="B37" s="5" t="s">
        <v>112</v>
      </c>
      <c r="C37" s="6">
        <v>1</v>
      </c>
      <c r="D37" s="6">
        <v>5</v>
      </c>
      <c r="E37" s="6">
        <v>7</v>
      </c>
      <c r="F37" s="6">
        <v>3</v>
      </c>
      <c r="G37" s="6">
        <v>3</v>
      </c>
      <c r="H37" s="6">
        <v>5</v>
      </c>
      <c r="I37" s="6">
        <v>0</v>
      </c>
      <c r="J37" s="98">
        <f t="shared" si="0"/>
        <v>24</v>
      </c>
      <c r="K37" s="6">
        <v>5</v>
      </c>
      <c r="L37" s="6">
        <v>5</v>
      </c>
      <c r="M37" s="98">
        <f t="shared" si="1"/>
        <v>10</v>
      </c>
      <c r="N37" s="6">
        <v>8</v>
      </c>
      <c r="O37" s="6">
        <v>0</v>
      </c>
      <c r="P37" s="98">
        <f t="shared" si="2"/>
        <v>8</v>
      </c>
      <c r="Q37" s="6">
        <v>4</v>
      </c>
      <c r="R37" s="6">
        <v>5</v>
      </c>
      <c r="S37" s="6">
        <v>5</v>
      </c>
      <c r="T37" s="6">
        <v>30</v>
      </c>
      <c r="U37" s="6">
        <v>0</v>
      </c>
      <c r="V37" s="98">
        <f t="shared" si="3"/>
        <v>44</v>
      </c>
      <c r="W37" s="6"/>
      <c r="X37" s="6"/>
      <c r="Y37" s="6"/>
      <c r="Z37" s="6"/>
      <c r="AA37" s="6"/>
      <c r="AB37" s="6"/>
      <c r="AC37" s="6"/>
      <c r="AD37" s="6"/>
      <c r="AE37" s="6">
        <v>-5</v>
      </c>
      <c r="AF37" s="98">
        <f t="shared" si="4"/>
        <v>-5</v>
      </c>
      <c r="AG37" s="99">
        <f t="shared" si="5"/>
        <v>81</v>
      </c>
    </row>
    <row r="38" spans="1:33" ht="30">
      <c r="A38" s="5" t="s">
        <v>44</v>
      </c>
      <c r="B38" s="5" t="s">
        <v>113</v>
      </c>
      <c r="C38" s="6">
        <v>1</v>
      </c>
      <c r="D38" s="6">
        <v>5</v>
      </c>
      <c r="E38" s="6">
        <v>7</v>
      </c>
      <c r="F38" s="6">
        <v>3</v>
      </c>
      <c r="G38" s="6">
        <v>3</v>
      </c>
      <c r="H38" s="6">
        <v>5</v>
      </c>
      <c r="I38" s="6">
        <v>7</v>
      </c>
      <c r="J38" s="98">
        <f t="shared" si="0"/>
        <v>31</v>
      </c>
      <c r="K38" s="6">
        <v>5</v>
      </c>
      <c r="L38" s="6">
        <v>4</v>
      </c>
      <c r="M38" s="98">
        <f t="shared" si="1"/>
        <v>9</v>
      </c>
      <c r="N38" s="6">
        <v>9</v>
      </c>
      <c r="O38" s="6">
        <v>2</v>
      </c>
      <c r="P38" s="98">
        <f t="shared" si="2"/>
        <v>11</v>
      </c>
      <c r="Q38" s="6">
        <v>5</v>
      </c>
      <c r="R38" s="6">
        <v>0</v>
      </c>
      <c r="S38" s="6">
        <v>5</v>
      </c>
      <c r="T38" s="6"/>
      <c r="U38" s="6">
        <v>8</v>
      </c>
      <c r="V38" s="98">
        <f t="shared" si="3"/>
        <v>18</v>
      </c>
      <c r="W38" s="6"/>
      <c r="X38" s="6"/>
      <c r="Y38" s="6"/>
      <c r="Z38" s="6"/>
      <c r="AA38" s="6"/>
      <c r="AB38" s="6"/>
      <c r="AC38" s="6"/>
      <c r="AD38" s="6"/>
      <c r="AE38" s="6">
        <v>-5</v>
      </c>
      <c r="AF38" s="98">
        <f t="shared" si="4"/>
        <v>-5</v>
      </c>
      <c r="AG38" s="99">
        <f t="shared" si="5"/>
        <v>64</v>
      </c>
    </row>
    <row r="39" spans="1:33" ht="30">
      <c r="A39" s="5" t="s">
        <v>45</v>
      </c>
      <c r="B39" s="5" t="s">
        <v>114</v>
      </c>
      <c r="C39" s="6">
        <v>1</v>
      </c>
      <c r="D39" s="6">
        <v>7</v>
      </c>
      <c r="E39" s="6">
        <v>7</v>
      </c>
      <c r="F39" s="6">
        <v>3</v>
      </c>
      <c r="G39" s="6">
        <v>3</v>
      </c>
      <c r="H39" s="6">
        <v>5</v>
      </c>
      <c r="I39" s="6">
        <v>7</v>
      </c>
      <c r="J39" s="98">
        <f t="shared" si="0"/>
        <v>33</v>
      </c>
      <c r="K39" s="6">
        <v>5</v>
      </c>
      <c r="L39" s="6">
        <v>4</v>
      </c>
      <c r="M39" s="98">
        <f t="shared" si="1"/>
        <v>9</v>
      </c>
      <c r="N39" s="6">
        <v>8</v>
      </c>
      <c r="O39" s="6">
        <v>0</v>
      </c>
      <c r="P39" s="98">
        <f t="shared" si="2"/>
        <v>8</v>
      </c>
      <c r="Q39" s="6">
        <v>5</v>
      </c>
      <c r="R39" s="6">
        <v>0</v>
      </c>
      <c r="S39" s="6">
        <v>0</v>
      </c>
      <c r="T39" s="6"/>
      <c r="U39" s="6"/>
      <c r="V39" s="98">
        <f t="shared" si="3"/>
        <v>5</v>
      </c>
      <c r="W39" s="6"/>
      <c r="X39" s="6"/>
      <c r="Y39" s="6"/>
      <c r="Z39" s="6"/>
      <c r="AA39" s="6"/>
      <c r="AB39" s="6"/>
      <c r="AC39" s="6"/>
      <c r="AD39" s="6"/>
      <c r="AE39" s="6">
        <v>-5</v>
      </c>
      <c r="AF39" s="98">
        <f t="shared" si="4"/>
        <v>-5</v>
      </c>
      <c r="AG39" s="99">
        <f t="shared" si="5"/>
        <v>50</v>
      </c>
    </row>
    <row r="40" spans="1:33" ht="30">
      <c r="A40" s="5" t="s">
        <v>46</v>
      </c>
      <c r="B40" s="5" t="s">
        <v>115</v>
      </c>
      <c r="C40" s="6">
        <v>1</v>
      </c>
      <c r="D40" s="6">
        <v>5</v>
      </c>
      <c r="E40" s="6">
        <v>7</v>
      </c>
      <c r="F40" s="6">
        <v>3</v>
      </c>
      <c r="G40" s="6">
        <v>3</v>
      </c>
      <c r="H40" s="6">
        <v>5</v>
      </c>
      <c r="I40" s="6">
        <v>0</v>
      </c>
      <c r="J40" s="98">
        <f t="shared" si="0"/>
        <v>24</v>
      </c>
      <c r="K40" s="6">
        <v>4</v>
      </c>
      <c r="L40" s="6">
        <v>4</v>
      </c>
      <c r="M40" s="98">
        <f t="shared" si="1"/>
        <v>8</v>
      </c>
      <c r="N40" s="6">
        <v>10</v>
      </c>
      <c r="O40" s="6">
        <v>2</v>
      </c>
      <c r="P40" s="98">
        <f t="shared" si="2"/>
        <v>12</v>
      </c>
      <c r="Q40" s="6">
        <v>5</v>
      </c>
      <c r="R40" s="6">
        <v>5</v>
      </c>
      <c r="S40" s="6">
        <v>5</v>
      </c>
      <c r="T40" s="6">
        <v>20</v>
      </c>
      <c r="U40" s="6">
        <v>10</v>
      </c>
      <c r="V40" s="98">
        <f t="shared" si="3"/>
        <v>45</v>
      </c>
      <c r="W40" s="6"/>
      <c r="X40" s="6"/>
      <c r="Y40" s="6"/>
      <c r="Z40" s="6"/>
      <c r="AA40" s="6"/>
      <c r="AB40" s="6"/>
      <c r="AC40" s="6"/>
      <c r="AD40" s="6"/>
      <c r="AE40" s="6"/>
      <c r="AF40" s="98">
        <f t="shared" si="4"/>
        <v>0</v>
      </c>
      <c r="AG40" s="99">
        <f t="shared" si="5"/>
        <v>89</v>
      </c>
    </row>
    <row r="41" spans="1:33" ht="30">
      <c r="A41" s="5" t="s">
        <v>47</v>
      </c>
      <c r="B41" s="5" t="s">
        <v>116</v>
      </c>
      <c r="C41" s="6">
        <v>1</v>
      </c>
      <c r="D41" s="6">
        <v>6</v>
      </c>
      <c r="E41" s="6">
        <v>7</v>
      </c>
      <c r="F41" s="6">
        <v>3</v>
      </c>
      <c r="G41" s="6">
        <v>3</v>
      </c>
      <c r="H41" s="6">
        <v>5</v>
      </c>
      <c r="I41" s="6">
        <v>7</v>
      </c>
      <c r="J41" s="98">
        <f t="shared" si="0"/>
        <v>32</v>
      </c>
      <c r="K41" s="6">
        <v>5</v>
      </c>
      <c r="L41" s="6">
        <v>4</v>
      </c>
      <c r="M41" s="98">
        <f t="shared" si="1"/>
        <v>9</v>
      </c>
      <c r="N41" s="6">
        <v>8</v>
      </c>
      <c r="O41" s="6">
        <v>0</v>
      </c>
      <c r="P41" s="98">
        <f t="shared" si="2"/>
        <v>8</v>
      </c>
      <c r="Q41" s="6">
        <v>5</v>
      </c>
      <c r="R41" s="6">
        <v>0</v>
      </c>
      <c r="S41" s="6">
        <v>5</v>
      </c>
      <c r="T41" s="6">
        <v>20</v>
      </c>
      <c r="U41" s="6">
        <v>10</v>
      </c>
      <c r="V41" s="98">
        <f t="shared" si="3"/>
        <v>40</v>
      </c>
      <c r="W41" s="6"/>
      <c r="X41" s="6"/>
      <c r="Y41" s="6"/>
      <c r="Z41" s="6"/>
      <c r="AA41" s="6"/>
      <c r="AB41" s="6"/>
      <c r="AC41" s="6"/>
      <c r="AD41" s="6"/>
      <c r="AE41" s="6"/>
      <c r="AF41" s="98">
        <f t="shared" si="4"/>
        <v>0</v>
      </c>
      <c r="AG41" s="99">
        <f t="shared" si="5"/>
        <v>89</v>
      </c>
    </row>
    <row r="42" spans="1:33" ht="30">
      <c r="A42" s="5" t="s">
        <v>48</v>
      </c>
      <c r="B42" s="5" t="s">
        <v>117</v>
      </c>
      <c r="C42" s="6">
        <v>1</v>
      </c>
      <c r="D42" s="6">
        <v>5</v>
      </c>
      <c r="E42" s="6">
        <v>7</v>
      </c>
      <c r="F42" s="6">
        <v>3</v>
      </c>
      <c r="G42" s="6">
        <v>3</v>
      </c>
      <c r="H42" s="6">
        <v>5</v>
      </c>
      <c r="I42" s="6">
        <v>7</v>
      </c>
      <c r="J42" s="98">
        <f t="shared" si="0"/>
        <v>31</v>
      </c>
      <c r="K42" s="6">
        <v>5</v>
      </c>
      <c r="L42" s="6">
        <v>4</v>
      </c>
      <c r="M42" s="98">
        <f t="shared" si="1"/>
        <v>9</v>
      </c>
      <c r="N42" s="6">
        <v>8</v>
      </c>
      <c r="O42" s="6">
        <v>2</v>
      </c>
      <c r="P42" s="98">
        <f t="shared" si="2"/>
        <v>10</v>
      </c>
      <c r="Q42" s="6">
        <v>4</v>
      </c>
      <c r="R42" s="6">
        <v>0</v>
      </c>
      <c r="S42" s="6">
        <v>0</v>
      </c>
      <c r="T42" s="6"/>
      <c r="U42" s="6"/>
      <c r="V42" s="98">
        <f t="shared" si="3"/>
        <v>4</v>
      </c>
      <c r="W42" s="6"/>
      <c r="X42" s="6"/>
      <c r="Y42" s="6"/>
      <c r="Z42" s="6"/>
      <c r="AA42" s="6"/>
      <c r="AB42" s="6"/>
      <c r="AC42" s="6"/>
      <c r="AD42" s="6"/>
      <c r="AE42" s="6"/>
      <c r="AF42" s="98">
        <f t="shared" si="4"/>
        <v>0</v>
      </c>
      <c r="AG42" s="99">
        <f t="shared" si="5"/>
        <v>54</v>
      </c>
    </row>
    <row r="43" spans="1:33" ht="30">
      <c r="A43" s="5" t="s">
        <v>49</v>
      </c>
      <c r="B43" s="5" t="s">
        <v>118</v>
      </c>
      <c r="C43" s="6">
        <v>1</v>
      </c>
      <c r="D43" s="6">
        <v>7</v>
      </c>
      <c r="E43" s="6">
        <v>0</v>
      </c>
      <c r="F43" s="6">
        <v>3</v>
      </c>
      <c r="G43" s="6">
        <v>3</v>
      </c>
      <c r="H43" s="6">
        <v>5</v>
      </c>
      <c r="I43" s="6">
        <v>0</v>
      </c>
      <c r="J43" s="98">
        <f t="shared" si="0"/>
        <v>19</v>
      </c>
      <c r="K43" s="6">
        <v>4</v>
      </c>
      <c r="L43" s="6">
        <v>5</v>
      </c>
      <c r="M43" s="98">
        <f t="shared" si="1"/>
        <v>9</v>
      </c>
      <c r="N43" s="6">
        <v>8</v>
      </c>
      <c r="O43" s="6">
        <v>0</v>
      </c>
      <c r="P43" s="98">
        <f t="shared" si="2"/>
        <v>8</v>
      </c>
      <c r="Q43" s="6">
        <v>0</v>
      </c>
      <c r="R43" s="6">
        <v>0</v>
      </c>
      <c r="S43" s="6">
        <v>4</v>
      </c>
      <c r="T43" s="6"/>
      <c r="U43" s="6"/>
      <c r="V43" s="98">
        <f t="shared" si="3"/>
        <v>4</v>
      </c>
      <c r="W43" s="6"/>
      <c r="X43" s="6"/>
      <c r="Y43" s="6"/>
      <c r="Z43" s="6"/>
      <c r="AA43" s="6"/>
      <c r="AB43" s="6"/>
      <c r="AC43" s="6"/>
      <c r="AD43" s="6"/>
      <c r="AE43" s="6"/>
      <c r="AF43" s="98">
        <f t="shared" si="4"/>
        <v>0</v>
      </c>
      <c r="AG43" s="99">
        <f t="shared" si="5"/>
        <v>40</v>
      </c>
    </row>
    <row r="44" spans="1:33" ht="30">
      <c r="A44" s="5" t="s">
        <v>50</v>
      </c>
      <c r="B44" s="5" t="s">
        <v>119</v>
      </c>
      <c r="C44" s="6">
        <v>1</v>
      </c>
      <c r="D44" s="6">
        <v>7</v>
      </c>
      <c r="E44" s="6">
        <v>7</v>
      </c>
      <c r="F44" s="6">
        <v>3</v>
      </c>
      <c r="G44" s="6">
        <v>3</v>
      </c>
      <c r="H44" s="6">
        <v>5</v>
      </c>
      <c r="I44" s="6">
        <v>7</v>
      </c>
      <c r="J44" s="98">
        <f t="shared" si="0"/>
        <v>33</v>
      </c>
      <c r="K44" s="6">
        <v>5</v>
      </c>
      <c r="L44" s="6">
        <v>5</v>
      </c>
      <c r="M44" s="98">
        <f t="shared" si="1"/>
        <v>10</v>
      </c>
      <c r="N44" s="6">
        <v>8</v>
      </c>
      <c r="O44" s="6">
        <v>0</v>
      </c>
      <c r="P44" s="98">
        <f t="shared" si="2"/>
        <v>8</v>
      </c>
      <c r="Q44" s="6">
        <v>5</v>
      </c>
      <c r="R44" s="6">
        <v>3</v>
      </c>
      <c r="S44" s="6">
        <v>0</v>
      </c>
      <c r="T44" s="6">
        <v>20</v>
      </c>
      <c r="U44" s="6">
        <v>5</v>
      </c>
      <c r="V44" s="98">
        <f t="shared" si="3"/>
        <v>33</v>
      </c>
      <c r="W44" s="6"/>
      <c r="X44" s="6"/>
      <c r="Y44" s="6"/>
      <c r="Z44" s="6"/>
      <c r="AA44" s="6"/>
      <c r="AB44" s="6"/>
      <c r="AC44" s="6"/>
      <c r="AD44" s="6"/>
      <c r="AE44" s="6">
        <v>-5</v>
      </c>
      <c r="AF44" s="98">
        <f t="shared" si="4"/>
        <v>-5</v>
      </c>
      <c r="AG44" s="99">
        <f t="shared" si="5"/>
        <v>79</v>
      </c>
    </row>
    <row r="45" spans="1:33" ht="30">
      <c r="A45" s="5" t="s">
        <v>51</v>
      </c>
      <c r="B45" s="5" t="s">
        <v>120</v>
      </c>
      <c r="C45" s="6">
        <v>1</v>
      </c>
      <c r="D45" s="6">
        <v>3</v>
      </c>
      <c r="E45" s="6">
        <v>0</v>
      </c>
      <c r="F45" s="6">
        <v>3</v>
      </c>
      <c r="G45" s="6">
        <v>3</v>
      </c>
      <c r="H45" s="6">
        <v>5</v>
      </c>
      <c r="I45" s="6">
        <v>0</v>
      </c>
      <c r="J45" s="98">
        <f t="shared" si="0"/>
        <v>15</v>
      </c>
      <c r="K45" s="6">
        <v>5</v>
      </c>
      <c r="L45" s="6">
        <v>4</v>
      </c>
      <c r="M45" s="98">
        <f t="shared" si="1"/>
        <v>9</v>
      </c>
      <c r="N45" s="6">
        <v>8</v>
      </c>
      <c r="O45" s="6">
        <v>0</v>
      </c>
      <c r="P45" s="98">
        <f t="shared" si="2"/>
        <v>8</v>
      </c>
      <c r="Q45" s="6">
        <v>3</v>
      </c>
      <c r="R45" s="6">
        <v>0</v>
      </c>
      <c r="S45" s="6">
        <v>3</v>
      </c>
      <c r="T45" s="6"/>
      <c r="U45" s="6"/>
      <c r="V45" s="98">
        <f t="shared" si="3"/>
        <v>6</v>
      </c>
      <c r="W45" s="6"/>
      <c r="X45" s="6"/>
      <c r="Y45" s="6"/>
      <c r="Z45" s="6"/>
      <c r="AA45" s="6"/>
      <c r="AB45" s="6"/>
      <c r="AC45" s="6"/>
      <c r="AD45" s="6"/>
      <c r="AE45" s="6">
        <v>-5</v>
      </c>
      <c r="AF45" s="98">
        <f t="shared" si="4"/>
        <v>-5</v>
      </c>
      <c r="AG45" s="99">
        <f t="shared" si="5"/>
        <v>33</v>
      </c>
    </row>
    <row r="46" spans="1:33" ht="30">
      <c r="A46" s="5" t="s">
        <v>52</v>
      </c>
      <c r="B46" s="5"/>
      <c r="C46" s="6"/>
      <c r="D46" s="6"/>
      <c r="E46" s="6"/>
      <c r="F46" s="6"/>
      <c r="G46" s="6"/>
      <c r="H46" s="6"/>
      <c r="I46" s="6"/>
      <c r="J46" s="98">
        <f t="shared" si="0"/>
        <v>0</v>
      </c>
      <c r="K46" s="6"/>
      <c r="L46" s="6"/>
      <c r="M46" s="98">
        <f t="shared" si="1"/>
        <v>0</v>
      </c>
      <c r="N46" s="6"/>
      <c r="O46" s="6"/>
      <c r="P46" s="98">
        <f t="shared" si="2"/>
        <v>0</v>
      </c>
      <c r="Q46" s="6"/>
      <c r="R46" s="6"/>
      <c r="S46" s="6"/>
      <c r="T46" s="6"/>
      <c r="U46" s="6"/>
      <c r="V46" s="98">
        <f t="shared" si="3"/>
        <v>0</v>
      </c>
      <c r="W46" s="6"/>
      <c r="X46" s="6"/>
      <c r="Y46" s="6"/>
      <c r="Z46" s="6"/>
      <c r="AA46" s="6"/>
      <c r="AB46" s="6"/>
      <c r="AC46" s="6"/>
      <c r="AD46" s="6"/>
      <c r="AE46" s="6"/>
      <c r="AF46" s="98">
        <f t="shared" si="4"/>
        <v>0</v>
      </c>
      <c r="AG46" s="99">
        <f t="shared" si="5"/>
        <v>0</v>
      </c>
    </row>
    <row r="47" spans="1:33" ht="30">
      <c r="A47" s="5" t="s">
        <v>53</v>
      </c>
      <c r="B47" s="5" t="s">
        <v>121</v>
      </c>
      <c r="C47" s="6">
        <v>1</v>
      </c>
      <c r="D47" s="6">
        <v>5</v>
      </c>
      <c r="E47" s="6">
        <v>0</v>
      </c>
      <c r="F47" s="6">
        <v>3</v>
      </c>
      <c r="G47" s="6">
        <v>3</v>
      </c>
      <c r="H47" s="6">
        <v>5</v>
      </c>
      <c r="I47" s="6">
        <v>0</v>
      </c>
      <c r="J47" s="98">
        <f t="shared" si="0"/>
        <v>17</v>
      </c>
      <c r="K47" s="6">
        <v>5</v>
      </c>
      <c r="L47" s="6">
        <v>5</v>
      </c>
      <c r="M47" s="98">
        <f t="shared" si="1"/>
        <v>10</v>
      </c>
      <c r="N47" s="6">
        <v>8</v>
      </c>
      <c r="O47" s="6">
        <v>2</v>
      </c>
      <c r="P47" s="98">
        <f t="shared" si="2"/>
        <v>10</v>
      </c>
      <c r="Q47" s="6">
        <v>5</v>
      </c>
      <c r="R47" s="6">
        <v>0</v>
      </c>
      <c r="S47" s="6">
        <v>2</v>
      </c>
      <c r="V47" s="98">
        <f t="shared" si="3"/>
        <v>7</v>
      </c>
      <c r="W47" s="6"/>
      <c r="X47" s="6"/>
      <c r="Y47" s="6"/>
      <c r="Z47" s="6"/>
      <c r="AA47" s="6"/>
      <c r="AB47" s="6"/>
      <c r="AC47" s="6"/>
      <c r="AD47" s="6"/>
      <c r="AE47" s="6">
        <v>-5</v>
      </c>
      <c r="AF47" s="98">
        <f t="shared" si="4"/>
        <v>-5</v>
      </c>
      <c r="AG47" s="99">
        <f t="shared" si="5"/>
        <v>39</v>
      </c>
    </row>
    <row r="48" spans="1:33" ht="30">
      <c r="A48" s="5" t="s">
        <v>54</v>
      </c>
      <c r="B48" s="5"/>
      <c r="C48" s="6"/>
      <c r="D48" s="6"/>
      <c r="E48" s="6"/>
      <c r="F48" s="6"/>
      <c r="G48" s="6"/>
      <c r="H48" s="6"/>
      <c r="I48" s="6"/>
      <c r="J48" s="98">
        <f t="shared" si="0"/>
        <v>0</v>
      </c>
      <c r="K48" s="6"/>
      <c r="L48" s="6"/>
      <c r="M48" s="98">
        <f t="shared" si="1"/>
        <v>0</v>
      </c>
      <c r="N48" s="6"/>
      <c r="O48" s="6"/>
      <c r="P48" s="98">
        <f t="shared" si="2"/>
        <v>0</v>
      </c>
      <c r="Q48" s="6"/>
      <c r="R48" s="6"/>
      <c r="S48" s="6"/>
      <c r="T48" s="6"/>
      <c r="U48" s="6"/>
      <c r="V48" s="98">
        <f t="shared" si="3"/>
        <v>0</v>
      </c>
      <c r="W48" s="6"/>
      <c r="X48" s="6"/>
      <c r="Y48" s="6"/>
      <c r="Z48" s="6"/>
      <c r="AA48" s="6"/>
      <c r="AB48" s="6"/>
      <c r="AC48" s="6"/>
      <c r="AD48" s="6"/>
      <c r="AE48" s="6"/>
      <c r="AF48" s="98">
        <f t="shared" si="4"/>
        <v>0</v>
      </c>
      <c r="AG48" s="99">
        <f t="shared" si="5"/>
        <v>0</v>
      </c>
    </row>
    <row r="49" spans="1:33" ht="30">
      <c r="A49" s="5" t="s">
        <v>55</v>
      </c>
      <c r="B49" s="5"/>
      <c r="C49" s="6"/>
      <c r="D49" s="6"/>
      <c r="E49" s="6"/>
      <c r="F49" s="6"/>
      <c r="G49" s="6"/>
      <c r="H49" s="6"/>
      <c r="I49" s="6"/>
      <c r="J49" s="98">
        <f t="shared" si="0"/>
        <v>0</v>
      </c>
      <c r="K49" s="6"/>
      <c r="L49" s="6"/>
      <c r="M49" s="98">
        <f t="shared" si="1"/>
        <v>0</v>
      </c>
      <c r="N49" s="6"/>
      <c r="O49" s="6"/>
      <c r="P49" s="98">
        <f t="shared" si="2"/>
        <v>0</v>
      </c>
      <c r="Q49" s="6"/>
      <c r="R49" s="6"/>
      <c r="S49" s="6"/>
      <c r="T49" s="6"/>
      <c r="U49" s="6"/>
      <c r="V49" s="98">
        <f t="shared" si="3"/>
        <v>0</v>
      </c>
      <c r="W49" s="6"/>
      <c r="X49" s="6"/>
      <c r="Y49" s="6"/>
      <c r="Z49" s="6"/>
      <c r="AA49" s="6"/>
      <c r="AB49" s="6"/>
      <c r="AC49" s="6"/>
      <c r="AD49" s="6"/>
      <c r="AE49" s="6"/>
      <c r="AF49" s="98">
        <f t="shared" si="4"/>
        <v>0</v>
      </c>
      <c r="AG49" s="99">
        <f t="shared" si="5"/>
        <v>0</v>
      </c>
    </row>
    <row r="50" spans="1:33" ht="30">
      <c r="A50" s="5" t="s">
        <v>56</v>
      </c>
      <c r="B50" s="5"/>
      <c r="C50" s="6"/>
      <c r="D50" s="6"/>
      <c r="E50" s="6"/>
      <c r="F50" s="6"/>
      <c r="G50" s="6"/>
      <c r="H50" s="6"/>
      <c r="I50" s="6"/>
      <c r="J50" s="98">
        <f t="shared" si="0"/>
        <v>0</v>
      </c>
      <c r="K50" s="6"/>
      <c r="L50" s="6"/>
      <c r="M50" s="98">
        <f t="shared" si="1"/>
        <v>0</v>
      </c>
      <c r="N50" s="6"/>
      <c r="O50" s="6"/>
      <c r="P50" s="98">
        <f t="shared" si="2"/>
        <v>0</v>
      </c>
      <c r="Q50" s="6"/>
      <c r="R50" s="6"/>
      <c r="S50" s="6"/>
      <c r="T50" s="6"/>
      <c r="U50" s="6"/>
      <c r="V50" s="98">
        <f t="shared" si="3"/>
        <v>0</v>
      </c>
      <c r="W50" s="6"/>
      <c r="X50" s="6"/>
      <c r="Y50" s="6"/>
      <c r="Z50" s="6"/>
      <c r="AA50" s="6"/>
      <c r="AB50" s="6"/>
      <c r="AC50" s="6"/>
      <c r="AD50" s="6"/>
      <c r="AE50" s="6"/>
      <c r="AF50" s="98">
        <f t="shared" si="4"/>
        <v>0</v>
      </c>
      <c r="AG50" s="99">
        <f t="shared" si="5"/>
        <v>0</v>
      </c>
    </row>
    <row r="51" spans="1:33" ht="30">
      <c r="A51" s="5" t="s">
        <v>57</v>
      </c>
      <c r="B51" s="5" t="s">
        <v>122</v>
      </c>
      <c r="C51" s="6">
        <v>1</v>
      </c>
      <c r="D51" s="6">
        <v>7</v>
      </c>
      <c r="E51" s="6">
        <v>7</v>
      </c>
      <c r="F51" s="6">
        <v>3</v>
      </c>
      <c r="G51" s="6">
        <v>3</v>
      </c>
      <c r="H51" s="6">
        <v>5</v>
      </c>
      <c r="I51" s="6">
        <v>8</v>
      </c>
      <c r="J51" s="98">
        <f t="shared" si="0"/>
        <v>34</v>
      </c>
      <c r="K51" s="6">
        <v>5</v>
      </c>
      <c r="L51" s="6">
        <v>4</v>
      </c>
      <c r="M51" s="98">
        <f t="shared" si="1"/>
        <v>9</v>
      </c>
      <c r="N51" s="6">
        <v>9</v>
      </c>
      <c r="O51" s="6">
        <v>2</v>
      </c>
      <c r="P51" s="98">
        <f t="shared" si="2"/>
        <v>11</v>
      </c>
      <c r="Q51" s="6">
        <v>5</v>
      </c>
      <c r="R51" s="6">
        <v>0</v>
      </c>
      <c r="S51" s="6">
        <v>0</v>
      </c>
      <c r="T51" s="6"/>
      <c r="U51" s="6"/>
      <c r="V51" s="98">
        <f t="shared" si="3"/>
        <v>5</v>
      </c>
      <c r="W51" s="6"/>
      <c r="X51" s="6"/>
      <c r="Y51" s="6"/>
      <c r="Z51" s="6"/>
      <c r="AA51" s="6"/>
      <c r="AB51" s="6"/>
      <c r="AC51" s="6"/>
      <c r="AD51" s="6"/>
      <c r="AE51" s="6"/>
      <c r="AF51" s="98">
        <f t="shared" si="4"/>
        <v>0</v>
      </c>
      <c r="AG51" s="99">
        <f t="shared" si="5"/>
        <v>59</v>
      </c>
    </row>
    <row r="52" spans="1:33" ht="30">
      <c r="A52" s="5" t="s">
        <v>58</v>
      </c>
      <c r="B52" s="5" t="s">
        <v>123</v>
      </c>
      <c r="C52" s="6">
        <v>1</v>
      </c>
      <c r="D52" s="6">
        <v>7</v>
      </c>
      <c r="E52" s="6">
        <v>7</v>
      </c>
      <c r="F52" s="6">
        <v>3</v>
      </c>
      <c r="G52" s="6">
        <v>3</v>
      </c>
      <c r="H52" s="6">
        <v>5</v>
      </c>
      <c r="I52" s="6">
        <v>7</v>
      </c>
      <c r="J52" s="98">
        <f t="shared" si="0"/>
        <v>33</v>
      </c>
      <c r="K52" s="6">
        <v>5</v>
      </c>
      <c r="L52" s="6">
        <v>4</v>
      </c>
      <c r="M52" s="98">
        <f t="shared" si="1"/>
        <v>9</v>
      </c>
      <c r="N52" s="6">
        <v>8</v>
      </c>
      <c r="O52" s="6">
        <v>2</v>
      </c>
      <c r="P52" s="98">
        <f t="shared" si="2"/>
        <v>10</v>
      </c>
      <c r="Q52" s="6">
        <v>5</v>
      </c>
      <c r="R52" s="6">
        <v>0</v>
      </c>
      <c r="S52" s="6">
        <v>5</v>
      </c>
      <c r="T52" s="6"/>
      <c r="U52" s="6"/>
      <c r="V52" s="98">
        <f t="shared" si="3"/>
        <v>10</v>
      </c>
      <c r="W52" s="6"/>
      <c r="X52" s="6"/>
      <c r="Y52" s="6"/>
      <c r="Z52" s="6"/>
      <c r="AA52" s="6"/>
      <c r="AB52" s="6"/>
      <c r="AC52" s="6"/>
      <c r="AD52" s="6"/>
      <c r="AE52" s="6">
        <v>-5</v>
      </c>
      <c r="AF52" s="98">
        <f t="shared" si="4"/>
        <v>-5</v>
      </c>
      <c r="AG52" s="99">
        <f t="shared" si="5"/>
        <v>57</v>
      </c>
    </row>
    <row r="53" spans="1:33" ht="30">
      <c r="A53" s="5" t="s">
        <v>59</v>
      </c>
      <c r="B53" s="5"/>
      <c r="C53" s="6"/>
      <c r="D53" s="6"/>
      <c r="E53" s="6"/>
      <c r="F53" s="6"/>
      <c r="G53" s="6"/>
      <c r="H53" s="6"/>
      <c r="I53" s="6"/>
      <c r="J53" s="98">
        <f t="shared" si="0"/>
        <v>0</v>
      </c>
      <c r="K53" s="6"/>
      <c r="L53" s="6"/>
      <c r="M53" s="98">
        <f t="shared" si="1"/>
        <v>0</v>
      </c>
      <c r="N53" s="6"/>
      <c r="O53" s="6"/>
      <c r="P53" s="98">
        <f t="shared" si="2"/>
        <v>0</v>
      </c>
      <c r="Q53" s="6"/>
      <c r="R53" s="6"/>
      <c r="S53" s="6"/>
      <c r="T53" s="6"/>
      <c r="U53" s="6"/>
      <c r="V53" s="98">
        <f t="shared" si="3"/>
        <v>0</v>
      </c>
      <c r="W53" s="6"/>
      <c r="X53" s="6"/>
      <c r="Y53" s="6"/>
      <c r="Z53" s="6"/>
      <c r="AA53" s="6"/>
      <c r="AB53" s="6"/>
      <c r="AC53" s="6"/>
      <c r="AD53" s="6"/>
      <c r="AE53" s="6"/>
      <c r="AF53" s="98">
        <f t="shared" si="4"/>
        <v>0</v>
      </c>
      <c r="AG53" s="99">
        <f t="shared" si="5"/>
        <v>0</v>
      </c>
    </row>
    <row r="54" spans="1:33" ht="30">
      <c r="A54" s="5" t="s">
        <v>60</v>
      </c>
      <c r="B54" s="5"/>
      <c r="C54" s="6"/>
      <c r="D54" s="6"/>
      <c r="E54" s="6"/>
      <c r="F54" s="6"/>
      <c r="G54" s="6"/>
      <c r="H54" s="6"/>
      <c r="I54" s="6"/>
      <c r="J54" s="98">
        <f t="shared" si="0"/>
        <v>0</v>
      </c>
      <c r="K54" s="6"/>
      <c r="L54" s="6"/>
      <c r="M54" s="98">
        <f t="shared" si="1"/>
        <v>0</v>
      </c>
      <c r="N54" s="6"/>
      <c r="O54" s="6"/>
      <c r="P54" s="98">
        <f t="shared" si="2"/>
        <v>0</v>
      </c>
      <c r="Q54" s="6"/>
      <c r="R54" s="6"/>
      <c r="S54" s="6"/>
      <c r="T54" s="6"/>
      <c r="U54" s="6"/>
      <c r="V54" s="98">
        <f t="shared" si="3"/>
        <v>0</v>
      </c>
      <c r="W54" s="6"/>
      <c r="X54" s="6"/>
      <c r="Y54" s="6"/>
      <c r="Z54" s="6"/>
      <c r="AA54" s="6"/>
      <c r="AB54" s="6"/>
      <c r="AC54" s="6"/>
      <c r="AD54" s="6"/>
      <c r="AE54" s="6"/>
      <c r="AF54" s="98">
        <f t="shared" si="4"/>
        <v>0</v>
      </c>
      <c r="AG54" s="99">
        <f t="shared" si="5"/>
        <v>0</v>
      </c>
    </row>
    <row r="55" spans="1:33" ht="30">
      <c r="A55" s="5" t="s">
        <v>61</v>
      </c>
      <c r="B55" s="5"/>
      <c r="C55" s="6"/>
      <c r="D55" s="6"/>
      <c r="E55" s="6"/>
      <c r="F55" s="6"/>
      <c r="G55" s="6"/>
      <c r="H55" s="6"/>
      <c r="I55" s="6"/>
      <c r="J55" s="98">
        <f t="shared" si="0"/>
        <v>0</v>
      </c>
      <c r="K55" s="6"/>
      <c r="L55" s="6"/>
      <c r="M55" s="98">
        <f t="shared" si="1"/>
        <v>0</v>
      </c>
      <c r="N55" s="6"/>
      <c r="O55" s="6"/>
      <c r="P55" s="98">
        <f t="shared" si="2"/>
        <v>0</v>
      </c>
      <c r="Q55" s="6"/>
      <c r="R55" s="6"/>
      <c r="S55" s="6"/>
      <c r="T55" s="6"/>
      <c r="U55" s="6"/>
      <c r="V55" s="98">
        <f t="shared" si="3"/>
        <v>0</v>
      </c>
      <c r="W55" s="6"/>
      <c r="X55" s="6"/>
      <c r="Y55" s="6"/>
      <c r="Z55" s="6"/>
      <c r="AA55" s="6"/>
      <c r="AB55" s="6"/>
      <c r="AC55" s="6"/>
      <c r="AD55" s="6"/>
      <c r="AE55" s="6"/>
      <c r="AF55" s="98">
        <f t="shared" si="4"/>
        <v>0</v>
      </c>
      <c r="AG55" s="99">
        <f t="shared" si="5"/>
        <v>0</v>
      </c>
    </row>
    <row r="56" spans="1:33" ht="30">
      <c r="A56" s="5" t="s">
        <v>62</v>
      </c>
      <c r="B56" s="5"/>
      <c r="C56" s="6"/>
      <c r="D56" s="6"/>
      <c r="E56" s="6"/>
      <c r="F56" s="6"/>
      <c r="G56" s="6"/>
      <c r="H56" s="6"/>
      <c r="I56" s="6"/>
      <c r="J56" s="98">
        <f t="shared" si="0"/>
        <v>0</v>
      </c>
      <c r="K56" s="6"/>
      <c r="L56" s="6"/>
      <c r="M56" s="98">
        <f t="shared" si="1"/>
        <v>0</v>
      </c>
      <c r="N56" s="6"/>
      <c r="O56" s="6"/>
      <c r="P56" s="98">
        <f t="shared" si="2"/>
        <v>0</v>
      </c>
      <c r="Q56" s="6"/>
      <c r="R56" s="6"/>
      <c r="S56" s="6"/>
      <c r="T56" s="6"/>
      <c r="U56" s="6"/>
      <c r="V56" s="98">
        <f t="shared" si="3"/>
        <v>0</v>
      </c>
      <c r="W56" s="6"/>
      <c r="X56" s="6"/>
      <c r="Y56" s="6"/>
      <c r="Z56" s="6"/>
      <c r="AA56" s="6"/>
      <c r="AB56" s="6"/>
      <c r="AC56" s="6"/>
      <c r="AD56" s="6"/>
      <c r="AE56" s="6"/>
      <c r="AF56" s="98">
        <f t="shared" si="4"/>
        <v>0</v>
      </c>
      <c r="AG56" s="99">
        <f t="shared" si="5"/>
        <v>0</v>
      </c>
    </row>
    <row r="57" spans="1:33" ht="30">
      <c r="A57" s="5" t="s">
        <v>63</v>
      </c>
      <c r="B57" s="5"/>
      <c r="C57" s="6"/>
      <c r="D57" s="6"/>
      <c r="E57" s="6"/>
      <c r="F57" s="6"/>
      <c r="G57" s="6"/>
      <c r="H57" s="6"/>
      <c r="I57" s="6"/>
      <c r="J57" s="98">
        <f t="shared" si="0"/>
        <v>0</v>
      </c>
      <c r="K57" s="6"/>
      <c r="L57" s="6"/>
      <c r="M57" s="98">
        <f t="shared" si="1"/>
        <v>0</v>
      </c>
      <c r="N57" s="6"/>
      <c r="O57" s="6"/>
      <c r="P57" s="98">
        <f t="shared" si="2"/>
        <v>0</v>
      </c>
      <c r="Q57" s="6"/>
      <c r="R57" s="6"/>
      <c r="S57" s="6"/>
      <c r="T57" s="6"/>
      <c r="U57" s="6"/>
      <c r="V57" s="98">
        <f t="shared" si="3"/>
        <v>0</v>
      </c>
      <c r="W57" s="6"/>
      <c r="X57" s="6"/>
      <c r="Y57" s="6"/>
      <c r="Z57" s="6"/>
      <c r="AA57" s="6"/>
      <c r="AB57" s="6"/>
      <c r="AC57" s="6"/>
      <c r="AD57" s="6"/>
      <c r="AE57" s="6"/>
      <c r="AF57" s="98">
        <f t="shared" si="4"/>
        <v>0</v>
      </c>
      <c r="AG57" s="99">
        <f t="shared" si="5"/>
        <v>0</v>
      </c>
    </row>
    <row r="58" spans="1:33" ht="30">
      <c r="A58" s="5" t="s">
        <v>64</v>
      </c>
      <c r="B58" s="5"/>
      <c r="C58" s="6"/>
      <c r="D58" s="6"/>
      <c r="E58" s="6"/>
      <c r="F58" s="6"/>
      <c r="G58" s="6"/>
      <c r="H58" s="6"/>
      <c r="I58" s="6"/>
      <c r="J58" s="98">
        <f t="shared" si="0"/>
        <v>0</v>
      </c>
      <c r="K58" s="6"/>
      <c r="L58" s="6"/>
      <c r="M58" s="98">
        <f t="shared" si="1"/>
        <v>0</v>
      </c>
      <c r="N58" s="6"/>
      <c r="O58" s="6"/>
      <c r="P58" s="98">
        <f t="shared" si="2"/>
        <v>0</v>
      </c>
      <c r="Q58" s="6"/>
      <c r="R58" s="6"/>
      <c r="S58" s="6"/>
      <c r="T58" s="6"/>
      <c r="U58" s="6"/>
      <c r="V58" s="98">
        <f t="shared" si="3"/>
        <v>0</v>
      </c>
      <c r="W58" s="6"/>
      <c r="X58" s="6"/>
      <c r="Y58" s="6"/>
      <c r="Z58" s="6"/>
      <c r="AA58" s="6"/>
      <c r="AB58" s="6"/>
      <c r="AC58" s="6"/>
      <c r="AD58" s="6"/>
      <c r="AE58" s="6"/>
      <c r="AF58" s="98">
        <f t="shared" si="4"/>
        <v>0</v>
      </c>
      <c r="AG58" s="99">
        <f t="shared" si="5"/>
        <v>0</v>
      </c>
    </row>
    <row r="59" spans="1:33" ht="30">
      <c r="A59" s="5" t="s">
        <v>65</v>
      </c>
      <c r="B59" s="5"/>
      <c r="C59" s="6"/>
      <c r="D59" s="6"/>
      <c r="E59" s="6"/>
      <c r="F59" s="6"/>
      <c r="G59" s="6"/>
      <c r="H59" s="6"/>
      <c r="I59" s="6"/>
      <c r="J59" s="98">
        <f t="shared" si="0"/>
        <v>0</v>
      </c>
      <c r="K59" s="6"/>
      <c r="L59" s="6"/>
      <c r="M59" s="98">
        <f t="shared" si="1"/>
        <v>0</v>
      </c>
      <c r="N59" s="6"/>
      <c r="O59" s="6"/>
      <c r="P59" s="98">
        <f t="shared" si="2"/>
        <v>0</v>
      </c>
      <c r="Q59" s="6"/>
      <c r="R59" s="6"/>
      <c r="S59" s="6"/>
      <c r="T59" s="6"/>
      <c r="U59" s="6"/>
      <c r="V59" s="98">
        <f t="shared" si="3"/>
        <v>0</v>
      </c>
      <c r="W59" s="6"/>
      <c r="X59" s="6"/>
      <c r="Y59" s="6"/>
      <c r="Z59" s="6"/>
      <c r="AA59" s="6"/>
      <c r="AB59" s="6"/>
      <c r="AC59" s="6"/>
      <c r="AD59" s="6"/>
      <c r="AE59" s="6"/>
      <c r="AF59" s="98">
        <f t="shared" si="4"/>
        <v>0</v>
      </c>
      <c r="AG59" s="99">
        <f t="shared" si="5"/>
        <v>0</v>
      </c>
    </row>
    <row r="60" spans="1:33" ht="30">
      <c r="A60" s="5" t="s">
        <v>66</v>
      </c>
      <c r="B60" s="5" t="s">
        <v>127</v>
      </c>
      <c r="C60" s="6">
        <v>1</v>
      </c>
      <c r="D60" s="6">
        <v>7</v>
      </c>
      <c r="E60" s="6">
        <v>0</v>
      </c>
      <c r="F60" s="6">
        <v>3</v>
      </c>
      <c r="G60" s="6">
        <v>3</v>
      </c>
      <c r="H60" s="6">
        <v>5</v>
      </c>
      <c r="I60" s="6">
        <v>7</v>
      </c>
      <c r="J60" s="98">
        <f t="shared" si="0"/>
        <v>26</v>
      </c>
      <c r="K60" s="6">
        <v>4</v>
      </c>
      <c r="L60" s="6">
        <v>4</v>
      </c>
      <c r="M60" s="98">
        <f t="shared" si="1"/>
        <v>8</v>
      </c>
      <c r="N60" s="6">
        <v>8</v>
      </c>
      <c r="O60" s="6">
        <v>0</v>
      </c>
      <c r="P60" s="98">
        <f t="shared" si="2"/>
        <v>8</v>
      </c>
      <c r="Q60" s="6">
        <v>5</v>
      </c>
      <c r="R60" s="6">
        <v>0</v>
      </c>
      <c r="S60" s="6">
        <v>0</v>
      </c>
      <c r="T60" s="6">
        <v>20</v>
      </c>
      <c r="U60" s="6">
        <v>5</v>
      </c>
      <c r="V60" s="98">
        <f t="shared" si="3"/>
        <v>30</v>
      </c>
      <c r="W60" s="6"/>
      <c r="X60" s="6"/>
      <c r="Y60" s="6"/>
      <c r="Z60" s="6"/>
      <c r="AA60" s="6"/>
      <c r="AB60" s="6"/>
      <c r="AC60" s="6"/>
      <c r="AD60" s="6"/>
      <c r="AE60" s="6"/>
      <c r="AF60" s="98">
        <f t="shared" si="4"/>
        <v>0</v>
      </c>
      <c r="AG60" s="99">
        <f t="shared" si="5"/>
        <v>72</v>
      </c>
    </row>
    <row r="61" spans="1:33" ht="30">
      <c r="A61" s="5" t="s">
        <v>67</v>
      </c>
      <c r="B61" s="5" t="s">
        <v>104</v>
      </c>
      <c r="C61" s="6">
        <v>1</v>
      </c>
      <c r="D61" s="6">
        <v>5</v>
      </c>
      <c r="E61" s="6">
        <v>0</v>
      </c>
      <c r="F61" s="6">
        <v>3</v>
      </c>
      <c r="G61" s="6">
        <v>3</v>
      </c>
      <c r="H61" s="6">
        <v>5</v>
      </c>
      <c r="I61" s="6">
        <v>0</v>
      </c>
      <c r="J61" s="98">
        <f t="shared" si="0"/>
        <v>17</v>
      </c>
      <c r="K61" s="6">
        <v>4</v>
      </c>
      <c r="L61" s="6">
        <v>4</v>
      </c>
      <c r="M61" s="98">
        <f t="shared" si="1"/>
        <v>8</v>
      </c>
      <c r="N61" s="6">
        <v>5</v>
      </c>
      <c r="O61" s="6">
        <v>0</v>
      </c>
      <c r="P61" s="98">
        <f t="shared" si="2"/>
        <v>5</v>
      </c>
      <c r="Q61" s="6">
        <v>0</v>
      </c>
      <c r="R61" s="6">
        <v>0</v>
      </c>
      <c r="S61" s="6">
        <v>5</v>
      </c>
      <c r="T61" s="6"/>
      <c r="U61" s="6"/>
      <c r="V61" s="98">
        <f t="shared" si="3"/>
        <v>5</v>
      </c>
      <c r="W61" s="6"/>
      <c r="X61" s="6"/>
      <c r="Y61" s="6"/>
      <c r="Z61" s="6"/>
      <c r="AA61" s="6"/>
      <c r="AB61" s="6"/>
      <c r="AC61" s="6"/>
      <c r="AD61" s="6"/>
      <c r="AE61" s="6"/>
      <c r="AF61" s="98">
        <f t="shared" si="4"/>
        <v>0</v>
      </c>
      <c r="AG61" s="99">
        <f t="shared" si="5"/>
        <v>35</v>
      </c>
    </row>
    <row r="62" spans="1:33" ht="30">
      <c r="A62" s="5" t="s">
        <v>68</v>
      </c>
      <c r="B62" s="5" t="s">
        <v>129</v>
      </c>
      <c r="C62" s="6">
        <v>1</v>
      </c>
      <c r="D62" s="6">
        <v>7</v>
      </c>
      <c r="E62" s="6">
        <v>0</v>
      </c>
      <c r="F62" s="6">
        <v>3</v>
      </c>
      <c r="G62" s="6">
        <v>0</v>
      </c>
      <c r="H62" s="6">
        <v>0</v>
      </c>
      <c r="I62" s="6">
        <v>0</v>
      </c>
      <c r="J62" s="98">
        <f t="shared" si="0"/>
        <v>11</v>
      </c>
      <c r="K62" s="6">
        <v>4</v>
      </c>
      <c r="L62" s="6">
        <v>4</v>
      </c>
      <c r="M62" s="98">
        <f t="shared" si="1"/>
        <v>8</v>
      </c>
      <c r="N62" s="6">
        <v>5</v>
      </c>
      <c r="O62" s="6">
        <v>0</v>
      </c>
      <c r="P62" s="98">
        <f t="shared" si="2"/>
        <v>5</v>
      </c>
      <c r="Q62" s="6">
        <v>0</v>
      </c>
      <c r="R62" s="6">
        <v>0</v>
      </c>
      <c r="S62" s="6">
        <v>0</v>
      </c>
      <c r="T62" s="6"/>
      <c r="U62" s="6"/>
      <c r="V62" s="98">
        <f t="shared" si="3"/>
        <v>0</v>
      </c>
      <c r="W62" s="6"/>
      <c r="X62" s="6"/>
      <c r="Y62" s="6"/>
      <c r="Z62" s="6"/>
      <c r="AA62" s="6"/>
      <c r="AB62" s="6"/>
      <c r="AC62" s="6"/>
      <c r="AD62" s="6"/>
      <c r="AE62" s="6">
        <v>-5</v>
      </c>
      <c r="AF62" s="98">
        <f t="shared" si="4"/>
        <v>-5</v>
      </c>
      <c r="AG62" s="99">
        <f t="shared" si="5"/>
        <v>19</v>
      </c>
    </row>
    <row r="63" spans="1:33" ht="30">
      <c r="A63" s="5" t="s">
        <v>69</v>
      </c>
      <c r="B63" s="5"/>
      <c r="C63" s="6"/>
      <c r="D63" s="6"/>
      <c r="E63" s="6"/>
      <c r="F63" s="6"/>
      <c r="G63" s="6"/>
      <c r="H63" s="6"/>
      <c r="I63" s="6"/>
      <c r="J63" s="98">
        <f t="shared" si="0"/>
        <v>0</v>
      </c>
      <c r="K63" s="6"/>
      <c r="L63" s="6"/>
      <c r="M63" s="98">
        <f t="shared" si="1"/>
        <v>0</v>
      </c>
      <c r="N63" s="6"/>
      <c r="O63" s="6"/>
      <c r="P63" s="98">
        <f t="shared" si="2"/>
        <v>0</v>
      </c>
      <c r="Q63" s="6"/>
      <c r="R63" s="6"/>
      <c r="S63" s="6"/>
      <c r="T63" s="6"/>
      <c r="U63" s="6"/>
      <c r="V63" s="98">
        <f t="shared" si="3"/>
        <v>0</v>
      </c>
      <c r="W63" s="6"/>
      <c r="X63" s="6"/>
      <c r="Y63" s="6"/>
      <c r="Z63" s="6"/>
      <c r="AA63" s="6"/>
      <c r="AB63" s="6"/>
      <c r="AC63" s="6"/>
      <c r="AD63" s="6"/>
      <c r="AE63" s="6"/>
      <c r="AF63" s="98">
        <f t="shared" si="4"/>
        <v>0</v>
      </c>
      <c r="AG63" s="99">
        <f t="shared" si="5"/>
        <v>0</v>
      </c>
    </row>
    <row r="64" spans="1:33" ht="30">
      <c r="A64" s="5" t="s">
        <v>70</v>
      </c>
      <c r="B64" s="5"/>
      <c r="C64" s="6"/>
      <c r="D64" s="6"/>
      <c r="E64" s="6"/>
      <c r="F64" s="6"/>
      <c r="G64" s="6"/>
      <c r="H64" s="6"/>
      <c r="I64" s="6"/>
      <c r="J64" s="98">
        <f t="shared" si="0"/>
        <v>0</v>
      </c>
      <c r="K64" s="6"/>
      <c r="L64" s="6"/>
      <c r="M64" s="98">
        <f t="shared" si="1"/>
        <v>0</v>
      </c>
      <c r="N64" s="6"/>
      <c r="O64" s="6"/>
      <c r="P64" s="98">
        <f t="shared" si="2"/>
        <v>0</v>
      </c>
      <c r="Q64" s="6"/>
      <c r="R64" s="6"/>
      <c r="S64" s="6"/>
      <c r="T64" s="6"/>
      <c r="U64" s="6"/>
      <c r="V64" s="98">
        <f t="shared" si="3"/>
        <v>0</v>
      </c>
      <c r="W64" s="6"/>
      <c r="X64" s="6"/>
      <c r="Y64" s="6"/>
      <c r="Z64" s="6"/>
      <c r="AA64" s="6"/>
      <c r="AB64" s="6"/>
      <c r="AC64" s="6"/>
      <c r="AD64" s="6"/>
      <c r="AE64" s="6"/>
      <c r="AF64" s="98">
        <f t="shared" si="4"/>
        <v>0</v>
      </c>
      <c r="AG64" s="99">
        <f t="shared" si="5"/>
        <v>0</v>
      </c>
    </row>
    <row r="65" spans="1:33" ht="30">
      <c r="A65" s="5" t="s">
        <v>71</v>
      </c>
      <c r="B65" s="5"/>
      <c r="C65" s="6"/>
      <c r="D65" s="6"/>
      <c r="E65" s="6"/>
      <c r="F65" s="6"/>
      <c r="G65" s="6"/>
      <c r="H65" s="6"/>
      <c r="I65" s="6"/>
      <c r="J65" s="98">
        <f t="shared" si="0"/>
        <v>0</v>
      </c>
      <c r="K65" s="6"/>
      <c r="L65" s="6"/>
      <c r="M65" s="98">
        <f t="shared" si="1"/>
        <v>0</v>
      </c>
      <c r="N65" s="6"/>
      <c r="O65" s="6"/>
      <c r="P65" s="98">
        <f t="shared" si="2"/>
        <v>0</v>
      </c>
      <c r="Q65" s="6"/>
      <c r="R65" s="6"/>
      <c r="S65" s="6"/>
      <c r="T65" s="6"/>
      <c r="U65" s="6"/>
      <c r="V65" s="98">
        <f t="shared" si="3"/>
        <v>0</v>
      </c>
      <c r="W65" s="6"/>
      <c r="X65" s="6"/>
      <c r="Y65" s="6"/>
      <c r="Z65" s="6"/>
      <c r="AA65" s="6"/>
      <c r="AB65" s="6"/>
      <c r="AC65" s="6"/>
      <c r="AD65" s="6"/>
      <c r="AE65" s="6"/>
      <c r="AF65" s="98">
        <f t="shared" si="4"/>
        <v>0</v>
      </c>
      <c r="AG65" s="99">
        <f t="shared" si="5"/>
        <v>0</v>
      </c>
    </row>
    <row r="66" spans="1:33" ht="30">
      <c r="A66" s="5" t="s">
        <v>72</v>
      </c>
      <c r="B66" s="5" t="s">
        <v>124</v>
      </c>
      <c r="C66" s="6">
        <v>1</v>
      </c>
      <c r="D66" s="6">
        <v>10</v>
      </c>
      <c r="E66" s="6">
        <v>0</v>
      </c>
      <c r="F66" s="6">
        <v>3</v>
      </c>
      <c r="G66" s="6">
        <v>3</v>
      </c>
      <c r="H66" s="6">
        <v>5</v>
      </c>
      <c r="I66" s="6">
        <v>7</v>
      </c>
      <c r="J66" s="98">
        <f t="shared" si="0"/>
        <v>29</v>
      </c>
      <c r="K66" s="6">
        <v>5</v>
      </c>
      <c r="L66" s="6">
        <v>5</v>
      </c>
      <c r="M66" s="98">
        <f t="shared" si="1"/>
        <v>10</v>
      </c>
      <c r="N66" s="6">
        <v>8</v>
      </c>
      <c r="O66" s="6">
        <v>0</v>
      </c>
      <c r="P66" s="98">
        <f t="shared" si="2"/>
        <v>8</v>
      </c>
      <c r="Q66" s="6">
        <v>5</v>
      </c>
      <c r="R66" s="6">
        <v>0</v>
      </c>
      <c r="S66" s="6">
        <v>5</v>
      </c>
      <c r="T66" s="6"/>
      <c r="U66" s="6"/>
      <c r="V66" s="98">
        <f t="shared" si="3"/>
        <v>10</v>
      </c>
      <c r="W66" s="6"/>
      <c r="X66" s="6"/>
      <c r="Y66" s="6"/>
      <c r="Z66" s="6"/>
      <c r="AA66" s="6"/>
      <c r="AB66" s="6"/>
      <c r="AC66" s="6"/>
      <c r="AD66" s="6"/>
      <c r="AE66" s="6">
        <v>-5</v>
      </c>
      <c r="AF66" s="98">
        <f t="shared" si="4"/>
        <v>-5</v>
      </c>
      <c r="AG66" s="99">
        <f t="shared" si="5"/>
        <v>52</v>
      </c>
    </row>
    <row r="67" spans="1:33" ht="30">
      <c r="A67" s="5" t="s">
        <v>73</v>
      </c>
      <c r="B67" s="5" t="s">
        <v>125</v>
      </c>
      <c r="C67" s="6">
        <v>1</v>
      </c>
      <c r="D67" s="6">
        <v>10</v>
      </c>
      <c r="E67" s="6">
        <v>0</v>
      </c>
      <c r="F67" s="6">
        <v>3</v>
      </c>
      <c r="G67" s="6">
        <v>3</v>
      </c>
      <c r="H67" s="6">
        <v>5</v>
      </c>
      <c r="I67" s="6">
        <v>7</v>
      </c>
      <c r="J67" s="98">
        <f t="shared" si="0"/>
        <v>29</v>
      </c>
      <c r="K67" s="6">
        <v>5</v>
      </c>
      <c r="L67" s="6">
        <v>5</v>
      </c>
      <c r="M67" s="98">
        <f t="shared" si="1"/>
        <v>10</v>
      </c>
      <c r="N67" s="6">
        <v>8</v>
      </c>
      <c r="O67" s="6">
        <v>0</v>
      </c>
      <c r="P67" s="98">
        <f t="shared" si="2"/>
        <v>8</v>
      </c>
      <c r="Q67" s="6">
        <v>5</v>
      </c>
      <c r="R67" s="6">
        <v>0</v>
      </c>
      <c r="S67" s="6">
        <v>5</v>
      </c>
      <c r="T67" s="6"/>
      <c r="U67" s="6"/>
      <c r="V67" s="98">
        <f t="shared" si="3"/>
        <v>10</v>
      </c>
      <c r="W67" s="6"/>
      <c r="X67" s="6">
        <v>-10</v>
      </c>
      <c r="Y67" s="6"/>
      <c r="Z67" s="6"/>
      <c r="AA67" s="6"/>
      <c r="AB67" s="6"/>
      <c r="AC67" s="6"/>
      <c r="AD67" s="6"/>
      <c r="AE67" s="6">
        <v>-5</v>
      </c>
      <c r="AF67" s="98">
        <f t="shared" si="4"/>
        <v>-15</v>
      </c>
      <c r="AG67" s="99">
        <f t="shared" si="5"/>
        <v>42</v>
      </c>
    </row>
    <row r="68" spans="1:33" ht="30">
      <c r="A68" s="5" t="s">
        <v>74</v>
      </c>
      <c r="B68" s="5" t="s">
        <v>126</v>
      </c>
      <c r="C68" s="6">
        <v>1</v>
      </c>
      <c r="D68" s="6">
        <v>7</v>
      </c>
      <c r="E68" s="6">
        <v>7</v>
      </c>
      <c r="F68" s="6">
        <v>3</v>
      </c>
      <c r="G68" s="6">
        <v>3</v>
      </c>
      <c r="H68" s="6">
        <v>5</v>
      </c>
      <c r="I68" s="6">
        <v>7</v>
      </c>
      <c r="J68" s="98">
        <f>SUM(C68:I68)</f>
        <v>33</v>
      </c>
      <c r="K68" s="6">
        <v>4</v>
      </c>
      <c r="L68" s="6">
        <v>4</v>
      </c>
      <c r="M68" s="98">
        <f>SUM(K68:L68)</f>
        <v>8</v>
      </c>
      <c r="N68" s="6">
        <v>8</v>
      </c>
      <c r="O68" s="6">
        <v>0</v>
      </c>
      <c r="P68" s="98">
        <f>SUM(N68:O68)</f>
        <v>8</v>
      </c>
      <c r="Q68" s="6">
        <v>5</v>
      </c>
      <c r="R68" s="6">
        <v>0</v>
      </c>
      <c r="S68" s="6">
        <v>5</v>
      </c>
      <c r="T68" s="6"/>
      <c r="U68" s="6">
        <v>5</v>
      </c>
      <c r="V68" s="98">
        <f>SUM(Q68:U68)</f>
        <v>15</v>
      </c>
      <c r="W68" s="6"/>
      <c r="X68" s="6"/>
      <c r="Y68" s="6"/>
      <c r="Z68" s="6"/>
      <c r="AA68" s="6"/>
      <c r="AB68" s="6"/>
      <c r="AC68" s="6"/>
      <c r="AD68" s="6"/>
      <c r="AE68" s="6">
        <v>-5</v>
      </c>
      <c r="AF68" s="98">
        <f>SUM(W68:AE68)</f>
        <v>-5</v>
      </c>
      <c r="AG68" s="99">
        <f>J68+M68+P68+V68+AF68</f>
        <v>59</v>
      </c>
    </row>
    <row r="69" spans="1:33" ht="15">
      <c r="A69" s="5" t="s">
        <v>75</v>
      </c>
      <c r="B69" s="5"/>
      <c r="C69" s="6"/>
      <c r="D69" s="6"/>
      <c r="E69" s="6"/>
      <c r="F69" s="6"/>
      <c r="G69" s="6"/>
      <c r="H69" s="6"/>
      <c r="I69" s="6"/>
      <c r="J69" s="98">
        <f>SUM(C69:I69)</f>
        <v>0</v>
      </c>
      <c r="K69" s="6"/>
      <c r="L69" s="6"/>
      <c r="M69" s="98">
        <f>SUM(K69:L69)</f>
        <v>0</v>
      </c>
      <c r="N69" s="6"/>
      <c r="O69" s="6"/>
      <c r="P69" s="98">
        <f>SUM(N69:O69)</f>
        <v>0</v>
      </c>
      <c r="Q69" s="6"/>
      <c r="R69" s="6"/>
      <c r="S69" s="6"/>
      <c r="T69" s="6"/>
      <c r="U69" s="6"/>
      <c r="V69" s="98">
        <f>SUM(Q69:U69)</f>
        <v>0</v>
      </c>
      <c r="W69" s="6"/>
      <c r="X69" s="6"/>
      <c r="Y69" s="6"/>
      <c r="Z69" s="6"/>
      <c r="AA69" s="6"/>
      <c r="AB69" s="6"/>
      <c r="AC69" s="6"/>
      <c r="AD69" s="6"/>
      <c r="AE69" s="6"/>
      <c r="AF69" s="98">
        <f>SUM(W69:AE69)</f>
        <v>0</v>
      </c>
      <c r="AG69" s="99">
        <f>J69+M69+P69+V69+AF69</f>
        <v>0</v>
      </c>
    </row>
  </sheetData>
  <sheetProtection/>
  <mergeCells count="8">
    <mergeCell ref="W2:AF2"/>
    <mergeCell ref="AG2:AG3"/>
    <mergeCell ref="A2:A3"/>
    <mergeCell ref="B2:B3"/>
    <mergeCell ref="C2:J2"/>
    <mergeCell ref="K2:M2"/>
    <mergeCell ref="N2:P2"/>
    <mergeCell ref="Q2:V2"/>
  </mergeCells>
  <printOptions/>
  <pageMargins left="0.4724409448818898" right="0.3937007874015748" top="0.5118110236220472" bottom="0.5118110236220472" header="0.31496062992125984" footer="0.31496062992125984"/>
  <pageSetup fitToHeight="3" fitToWidth="2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68"/>
  <sheetViews>
    <sheetView zoomScalePageLayoutView="0" workbookViewId="0" topLeftCell="A7">
      <selection activeCell="K13" sqref="K13"/>
    </sheetView>
  </sheetViews>
  <sheetFormatPr defaultColWidth="9.140625" defaultRowHeight="15"/>
  <cols>
    <col min="1" max="1" width="9.57421875" style="0" bestFit="1" customWidth="1"/>
    <col min="2" max="2" width="14.8515625" style="0" bestFit="1" customWidth="1"/>
    <col min="3" max="10" width="3.7109375" style="3" customWidth="1"/>
    <col min="11" max="11" width="3.8515625" style="3" customWidth="1"/>
    <col min="12" max="22" width="3.7109375" style="0" customWidth="1"/>
  </cols>
  <sheetData>
    <row r="1" ht="15">
      <c r="B1" s="100">
        <v>39910</v>
      </c>
    </row>
    <row r="2" spans="1:23" s="3" customFormat="1" ht="101.25" customHeight="1">
      <c r="A2" s="101" t="s">
        <v>76</v>
      </c>
      <c r="B2" s="101" t="s">
        <v>357</v>
      </c>
      <c r="C2" s="101" t="s">
        <v>358</v>
      </c>
      <c r="D2" s="101" t="s">
        <v>359</v>
      </c>
      <c r="E2" s="101" t="s">
        <v>360</v>
      </c>
      <c r="F2" s="101" t="s">
        <v>361</v>
      </c>
      <c r="G2" s="101" t="s">
        <v>362</v>
      </c>
      <c r="H2" s="101" t="s">
        <v>363</v>
      </c>
      <c r="I2" s="101" t="s">
        <v>364</v>
      </c>
      <c r="J2" s="101" t="s">
        <v>365</v>
      </c>
      <c r="K2" s="101" t="s">
        <v>366</v>
      </c>
      <c r="L2" s="101" t="s">
        <v>367</v>
      </c>
      <c r="M2" s="101" t="s">
        <v>368</v>
      </c>
      <c r="N2" s="101" t="s">
        <v>369</v>
      </c>
      <c r="O2" s="101" t="s">
        <v>370</v>
      </c>
      <c r="P2" s="101" t="s">
        <v>371</v>
      </c>
      <c r="Q2" s="101" t="s">
        <v>372</v>
      </c>
      <c r="R2" s="101" t="s">
        <v>373</v>
      </c>
      <c r="S2" s="101" t="s">
        <v>374</v>
      </c>
      <c r="T2" s="101" t="s">
        <v>375</v>
      </c>
      <c r="U2" s="101" t="s">
        <v>376</v>
      </c>
      <c r="V2" s="101" t="s">
        <v>377</v>
      </c>
      <c r="W2" s="102" t="s">
        <v>378</v>
      </c>
    </row>
    <row r="3" spans="1:23" ht="15">
      <c r="A3" s="6" t="s">
        <v>10</v>
      </c>
      <c r="B3" s="103">
        <v>1</v>
      </c>
      <c r="C3" s="71">
        <v>6</v>
      </c>
      <c r="D3" s="71">
        <v>5</v>
      </c>
      <c r="E3" s="71">
        <v>6</v>
      </c>
      <c r="F3" s="71">
        <v>8</v>
      </c>
      <c r="G3" s="71">
        <v>7</v>
      </c>
      <c r="H3" s="71">
        <v>8</v>
      </c>
      <c r="I3" s="71">
        <v>5</v>
      </c>
      <c r="J3" s="71">
        <v>6</v>
      </c>
      <c r="K3" s="71">
        <v>8</v>
      </c>
      <c r="L3" s="6">
        <v>0</v>
      </c>
      <c r="M3" s="6">
        <v>1</v>
      </c>
      <c r="N3" s="6">
        <v>1</v>
      </c>
      <c r="O3" s="6">
        <v>1</v>
      </c>
      <c r="P3" s="6">
        <v>2</v>
      </c>
      <c r="Q3" s="6">
        <v>2</v>
      </c>
      <c r="R3" s="6">
        <v>0</v>
      </c>
      <c r="S3" s="6">
        <v>6</v>
      </c>
      <c r="T3" s="6">
        <v>6</v>
      </c>
      <c r="U3" s="6">
        <v>6</v>
      </c>
      <c r="V3" s="6">
        <v>6</v>
      </c>
      <c r="W3" s="152">
        <f>SUM(B3:V3)</f>
        <v>91</v>
      </c>
    </row>
    <row r="4" spans="1:23" ht="15">
      <c r="A4" s="6" t="s">
        <v>11</v>
      </c>
      <c r="B4" s="104">
        <v>1</v>
      </c>
      <c r="C4" s="71">
        <v>6</v>
      </c>
      <c r="D4" s="71">
        <v>5</v>
      </c>
      <c r="E4" s="71">
        <v>6</v>
      </c>
      <c r="F4" s="71">
        <v>8</v>
      </c>
      <c r="G4" s="71">
        <v>7</v>
      </c>
      <c r="H4" s="71">
        <v>8</v>
      </c>
      <c r="I4" s="71">
        <v>2</v>
      </c>
      <c r="J4" s="71">
        <v>6</v>
      </c>
      <c r="K4" s="71">
        <v>8</v>
      </c>
      <c r="L4" s="6">
        <v>0</v>
      </c>
      <c r="M4" s="6">
        <v>1</v>
      </c>
      <c r="N4" s="6">
        <v>1</v>
      </c>
      <c r="O4" s="6">
        <v>1</v>
      </c>
      <c r="P4" s="6">
        <v>0</v>
      </c>
      <c r="Q4" s="6">
        <v>1</v>
      </c>
      <c r="R4" s="6">
        <v>2</v>
      </c>
      <c r="S4" s="6">
        <v>6</v>
      </c>
      <c r="T4" s="6">
        <v>6</v>
      </c>
      <c r="U4" s="6">
        <v>2</v>
      </c>
      <c r="V4" s="6">
        <v>6</v>
      </c>
      <c r="W4" s="152">
        <f aca="true" t="shared" si="0" ref="W4:W59">SUM(B4:V4)</f>
        <v>83</v>
      </c>
    </row>
    <row r="5" spans="1:23" ht="15">
      <c r="A5" s="6" t="s">
        <v>12</v>
      </c>
      <c r="B5" s="104">
        <v>1</v>
      </c>
      <c r="C5" s="71">
        <v>6</v>
      </c>
      <c r="D5" s="71">
        <v>5</v>
      </c>
      <c r="E5" s="71">
        <v>6</v>
      </c>
      <c r="F5" s="71">
        <v>8</v>
      </c>
      <c r="G5" s="71">
        <v>7</v>
      </c>
      <c r="H5" s="71">
        <v>8</v>
      </c>
      <c r="I5" s="71">
        <v>5</v>
      </c>
      <c r="J5" s="71">
        <v>6</v>
      </c>
      <c r="K5" s="71">
        <v>8</v>
      </c>
      <c r="L5" s="6">
        <v>0</v>
      </c>
      <c r="M5" s="6">
        <v>1</v>
      </c>
      <c r="N5" s="6">
        <v>1</v>
      </c>
      <c r="O5" s="6">
        <v>1</v>
      </c>
      <c r="P5" s="6">
        <v>2</v>
      </c>
      <c r="Q5" s="6">
        <v>2</v>
      </c>
      <c r="R5" s="6">
        <v>3</v>
      </c>
      <c r="S5" s="6">
        <v>6</v>
      </c>
      <c r="T5" s="6">
        <v>6</v>
      </c>
      <c r="U5" s="6">
        <v>6</v>
      </c>
      <c r="V5" s="6">
        <v>6</v>
      </c>
      <c r="W5" s="152">
        <f t="shared" si="0"/>
        <v>94</v>
      </c>
    </row>
    <row r="6" spans="1:23" ht="15">
      <c r="A6" s="6" t="s">
        <v>13</v>
      </c>
      <c r="B6" s="104">
        <v>1</v>
      </c>
      <c r="C6" s="71">
        <v>6</v>
      </c>
      <c r="D6" s="71">
        <v>5</v>
      </c>
      <c r="E6" s="71">
        <v>6</v>
      </c>
      <c r="F6" s="71">
        <v>8</v>
      </c>
      <c r="G6" s="71">
        <v>7</v>
      </c>
      <c r="H6" s="71">
        <v>8</v>
      </c>
      <c r="I6" s="71">
        <v>2</v>
      </c>
      <c r="J6" s="71">
        <v>6</v>
      </c>
      <c r="K6" s="71">
        <v>8</v>
      </c>
      <c r="L6" s="6">
        <v>6</v>
      </c>
      <c r="M6" s="6">
        <v>1</v>
      </c>
      <c r="N6" s="6">
        <v>1</v>
      </c>
      <c r="O6" s="6">
        <v>1</v>
      </c>
      <c r="P6" s="6">
        <v>0</v>
      </c>
      <c r="Q6" s="6">
        <v>2</v>
      </c>
      <c r="R6" s="6">
        <v>0</v>
      </c>
      <c r="S6" s="6">
        <v>6</v>
      </c>
      <c r="T6" s="6">
        <v>6</v>
      </c>
      <c r="U6" s="6">
        <v>6</v>
      </c>
      <c r="V6" s="6">
        <v>6</v>
      </c>
      <c r="W6" s="152">
        <f t="shared" si="0"/>
        <v>92</v>
      </c>
    </row>
    <row r="7" spans="1:23" ht="15">
      <c r="A7" s="6" t="s">
        <v>14</v>
      </c>
      <c r="B7" s="104">
        <v>1</v>
      </c>
      <c r="C7" s="71">
        <v>6</v>
      </c>
      <c r="D7" s="71">
        <v>5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6</v>
      </c>
      <c r="K7" s="71">
        <v>8</v>
      </c>
      <c r="L7" s="6">
        <v>6</v>
      </c>
      <c r="M7" s="6">
        <v>1</v>
      </c>
      <c r="N7" s="6">
        <v>1</v>
      </c>
      <c r="O7" s="6">
        <v>1</v>
      </c>
      <c r="P7" s="6">
        <v>2</v>
      </c>
      <c r="Q7" s="6">
        <v>2</v>
      </c>
      <c r="R7" s="6">
        <v>1</v>
      </c>
      <c r="S7" s="6">
        <v>6</v>
      </c>
      <c r="T7" s="6">
        <v>6</v>
      </c>
      <c r="U7" s="6">
        <v>0</v>
      </c>
      <c r="V7" s="6">
        <v>6</v>
      </c>
      <c r="W7" s="152">
        <f t="shared" si="0"/>
        <v>58</v>
      </c>
    </row>
    <row r="8" spans="1:23" ht="15">
      <c r="A8" s="6" t="s">
        <v>15</v>
      </c>
      <c r="B8" s="104"/>
      <c r="C8" s="71"/>
      <c r="D8" s="71"/>
      <c r="E8" s="71"/>
      <c r="F8" s="71"/>
      <c r="G8" s="71"/>
      <c r="H8" s="71"/>
      <c r="I8" s="71"/>
      <c r="J8" s="71"/>
      <c r="K8" s="7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52"/>
    </row>
    <row r="9" spans="1:23" ht="15">
      <c r="A9" s="6" t="s">
        <v>16</v>
      </c>
      <c r="B9" s="104">
        <v>1</v>
      </c>
      <c r="C9" s="71">
        <v>6</v>
      </c>
      <c r="D9" s="71">
        <v>5</v>
      </c>
      <c r="E9" s="71">
        <v>6</v>
      </c>
      <c r="F9" s="71">
        <v>8</v>
      </c>
      <c r="G9" s="71">
        <v>7</v>
      </c>
      <c r="H9" s="71">
        <v>0</v>
      </c>
      <c r="I9" s="71">
        <v>5</v>
      </c>
      <c r="J9" s="71">
        <v>6</v>
      </c>
      <c r="K9" s="71">
        <v>8</v>
      </c>
      <c r="L9" s="6">
        <v>0</v>
      </c>
      <c r="M9" s="6">
        <v>1</v>
      </c>
      <c r="N9" s="6">
        <v>1</v>
      </c>
      <c r="O9" s="6">
        <v>1</v>
      </c>
      <c r="P9" s="6">
        <v>1</v>
      </c>
      <c r="Q9" s="6">
        <v>2</v>
      </c>
      <c r="R9" s="6">
        <v>3</v>
      </c>
      <c r="S9" s="6">
        <v>6</v>
      </c>
      <c r="T9" s="6">
        <v>6</v>
      </c>
      <c r="U9" s="6">
        <v>0</v>
      </c>
      <c r="V9" s="6">
        <v>0</v>
      </c>
      <c r="W9" s="152">
        <f t="shared" si="0"/>
        <v>73</v>
      </c>
    </row>
    <row r="10" spans="1:23" ht="15">
      <c r="A10" s="6" t="s">
        <v>17</v>
      </c>
      <c r="B10" s="104">
        <v>1</v>
      </c>
      <c r="C10" s="71">
        <v>6</v>
      </c>
      <c r="D10" s="71">
        <v>5</v>
      </c>
      <c r="E10" s="71">
        <v>6</v>
      </c>
      <c r="F10" s="71">
        <v>8</v>
      </c>
      <c r="G10" s="71">
        <v>7</v>
      </c>
      <c r="H10" s="71">
        <v>8</v>
      </c>
      <c r="I10" s="71">
        <v>5</v>
      </c>
      <c r="J10" s="71">
        <v>6</v>
      </c>
      <c r="K10" s="71">
        <v>8</v>
      </c>
      <c r="L10" s="6">
        <v>0</v>
      </c>
      <c r="M10" s="6">
        <v>1</v>
      </c>
      <c r="N10" s="6">
        <v>0</v>
      </c>
      <c r="O10" s="6">
        <v>1</v>
      </c>
      <c r="P10" s="6">
        <v>1</v>
      </c>
      <c r="Q10" s="6">
        <v>2</v>
      </c>
      <c r="R10" s="6">
        <v>1</v>
      </c>
      <c r="S10" s="6">
        <v>6</v>
      </c>
      <c r="T10" s="6">
        <v>6</v>
      </c>
      <c r="U10" s="6">
        <v>6</v>
      </c>
      <c r="V10" s="6">
        <v>6</v>
      </c>
      <c r="W10" s="152">
        <f t="shared" si="0"/>
        <v>90</v>
      </c>
    </row>
    <row r="11" spans="1:23" ht="15">
      <c r="A11" s="6" t="s">
        <v>18</v>
      </c>
      <c r="B11" s="104">
        <v>1</v>
      </c>
      <c r="C11" s="71">
        <v>6</v>
      </c>
      <c r="D11" s="71">
        <v>5</v>
      </c>
      <c r="E11" s="71">
        <v>6</v>
      </c>
      <c r="F11" s="71">
        <v>6</v>
      </c>
      <c r="G11" s="71">
        <v>7</v>
      </c>
      <c r="H11" s="71">
        <v>8</v>
      </c>
      <c r="I11" s="71">
        <v>5</v>
      </c>
      <c r="J11" s="71">
        <v>6</v>
      </c>
      <c r="K11" s="71">
        <v>8</v>
      </c>
      <c r="L11" s="6">
        <v>6</v>
      </c>
      <c r="M11" s="6">
        <v>1</v>
      </c>
      <c r="N11" s="6">
        <v>1</v>
      </c>
      <c r="O11" s="6">
        <v>1</v>
      </c>
      <c r="P11" s="6">
        <v>1</v>
      </c>
      <c r="Q11" s="6">
        <v>2</v>
      </c>
      <c r="R11" s="6">
        <v>2</v>
      </c>
      <c r="S11" s="6">
        <v>6</v>
      </c>
      <c r="T11" s="6">
        <v>6</v>
      </c>
      <c r="U11" s="6">
        <v>6</v>
      </c>
      <c r="V11" s="6">
        <v>6</v>
      </c>
      <c r="W11" s="152">
        <f t="shared" si="0"/>
        <v>96</v>
      </c>
    </row>
    <row r="12" spans="1:23" ht="15">
      <c r="A12" s="6" t="s">
        <v>19</v>
      </c>
      <c r="B12" s="104"/>
      <c r="C12" s="71"/>
      <c r="D12" s="71"/>
      <c r="E12" s="71"/>
      <c r="F12" s="71"/>
      <c r="G12" s="71"/>
      <c r="H12" s="71"/>
      <c r="I12" s="71"/>
      <c r="J12" s="71"/>
      <c r="K12" s="7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52"/>
    </row>
    <row r="13" spans="1:23" ht="15">
      <c r="A13" s="6" t="s">
        <v>20</v>
      </c>
      <c r="B13" s="104"/>
      <c r="C13" s="71"/>
      <c r="D13" s="71"/>
      <c r="E13" s="71"/>
      <c r="F13" s="71"/>
      <c r="G13" s="71"/>
      <c r="H13" s="71"/>
      <c r="I13" s="71"/>
      <c r="J13" s="71"/>
      <c r="K13" s="7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52"/>
    </row>
    <row r="14" spans="1:23" ht="15">
      <c r="A14" s="6" t="s">
        <v>21</v>
      </c>
      <c r="B14" s="104">
        <v>1</v>
      </c>
      <c r="C14" s="71">
        <v>6</v>
      </c>
      <c r="D14" s="71">
        <v>5</v>
      </c>
      <c r="E14" s="71">
        <v>6</v>
      </c>
      <c r="F14" s="71">
        <v>8</v>
      </c>
      <c r="G14" s="71">
        <v>7</v>
      </c>
      <c r="H14" s="71">
        <v>8</v>
      </c>
      <c r="I14" s="71">
        <v>5</v>
      </c>
      <c r="J14" s="71">
        <v>6</v>
      </c>
      <c r="K14" s="71">
        <v>0</v>
      </c>
      <c r="L14" s="6">
        <v>3</v>
      </c>
      <c r="M14" s="6">
        <v>1</v>
      </c>
      <c r="N14" s="6">
        <v>1</v>
      </c>
      <c r="O14" s="6">
        <v>1</v>
      </c>
      <c r="P14" s="6">
        <v>2</v>
      </c>
      <c r="Q14" s="6">
        <v>2</v>
      </c>
      <c r="R14" s="6">
        <v>1</v>
      </c>
      <c r="S14" s="6">
        <v>6</v>
      </c>
      <c r="T14" s="6">
        <v>6</v>
      </c>
      <c r="U14" s="6">
        <v>6</v>
      </c>
      <c r="V14" s="6">
        <v>6</v>
      </c>
      <c r="W14" s="152">
        <f t="shared" si="0"/>
        <v>87</v>
      </c>
    </row>
    <row r="15" spans="1:23" ht="15">
      <c r="A15" s="6" t="s">
        <v>22</v>
      </c>
      <c r="B15" s="104">
        <v>1</v>
      </c>
      <c r="C15" s="71">
        <v>6</v>
      </c>
      <c r="D15" s="71">
        <v>5</v>
      </c>
      <c r="E15" s="71">
        <v>6</v>
      </c>
      <c r="F15" s="71">
        <v>8</v>
      </c>
      <c r="G15" s="71">
        <v>7</v>
      </c>
      <c r="H15" s="71">
        <v>8</v>
      </c>
      <c r="I15" s="71">
        <v>5</v>
      </c>
      <c r="J15" s="71">
        <v>6</v>
      </c>
      <c r="K15" s="71">
        <v>0</v>
      </c>
      <c r="L15" s="6">
        <v>6</v>
      </c>
      <c r="M15" s="6">
        <v>1</v>
      </c>
      <c r="N15" s="6">
        <v>1</v>
      </c>
      <c r="O15" s="6">
        <v>1</v>
      </c>
      <c r="P15" s="6">
        <v>1</v>
      </c>
      <c r="Q15" s="6">
        <v>2</v>
      </c>
      <c r="R15" s="6">
        <v>4</v>
      </c>
      <c r="S15" s="6">
        <v>6</v>
      </c>
      <c r="T15" s="6">
        <v>6</v>
      </c>
      <c r="U15" s="6">
        <v>6</v>
      </c>
      <c r="V15" s="6">
        <v>6</v>
      </c>
      <c r="W15" s="152">
        <f t="shared" si="0"/>
        <v>92</v>
      </c>
    </row>
    <row r="16" spans="1:23" ht="15">
      <c r="A16" s="6" t="s">
        <v>23</v>
      </c>
      <c r="B16" s="104"/>
      <c r="C16" s="71"/>
      <c r="D16" s="71"/>
      <c r="E16" s="71"/>
      <c r="F16" s="71"/>
      <c r="G16" s="71"/>
      <c r="H16" s="71"/>
      <c r="I16" s="71"/>
      <c r="J16" s="71"/>
      <c r="K16" s="7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52"/>
    </row>
    <row r="17" spans="1:23" ht="15">
      <c r="A17" s="6" t="s">
        <v>24</v>
      </c>
      <c r="B17" s="104">
        <v>1</v>
      </c>
      <c r="C17" s="71">
        <v>6</v>
      </c>
      <c r="D17" s="71">
        <v>5</v>
      </c>
      <c r="E17" s="71">
        <v>6</v>
      </c>
      <c r="F17" s="71">
        <v>8</v>
      </c>
      <c r="G17" s="71">
        <v>7</v>
      </c>
      <c r="H17" s="71">
        <v>8</v>
      </c>
      <c r="I17" s="71">
        <v>5</v>
      </c>
      <c r="J17" s="71">
        <v>6</v>
      </c>
      <c r="K17" s="71">
        <v>8</v>
      </c>
      <c r="L17" s="6">
        <v>6</v>
      </c>
      <c r="M17" s="6">
        <v>1</v>
      </c>
      <c r="N17" s="6">
        <v>1</v>
      </c>
      <c r="O17" s="6">
        <v>1</v>
      </c>
      <c r="P17" s="6">
        <v>0</v>
      </c>
      <c r="Q17" s="6">
        <v>2</v>
      </c>
      <c r="R17" s="6">
        <v>2</v>
      </c>
      <c r="S17" s="6">
        <v>6</v>
      </c>
      <c r="T17" s="6">
        <v>6</v>
      </c>
      <c r="U17" s="6">
        <v>0</v>
      </c>
      <c r="V17" s="6">
        <v>6</v>
      </c>
      <c r="W17" s="152">
        <f t="shared" si="0"/>
        <v>91</v>
      </c>
    </row>
    <row r="18" spans="1:23" ht="15">
      <c r="A18" s="6" t="s">
        <v>25</v>
      </c>
      <c r="B18" s="103"/>
      <c r="C18" s="71"/>
      <c r="D18" s="71"/>
      <c r="E18" s="71"/>
      <c r="F18" s="71"/>
      <c r="G18" s="71"/>
      <c r="H18" s="71"/>
      <c r="I18" s="71"/>
      <c r="J18" s="71"/>
      <c r="K18" s="7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52"/>
    </row>
    <row r="19" spans="1:23" ht="15">
      <c r="A19" s="6" t="s">
        <v>26</v>
      </c>
      <c r="B19" s="103">
        <v>1</v>
      </c>
      <c r="C19" s="71">
        <v>6</v>
      </c>
      <c r="D19" s="71">
        <v>5</v>
      </c>
      <c r="E19" s="71">
        <v>6</v>
      </c>
      <c r="F19" s="71">
        <v>8</v>
      </c>
      <c r="G19" s="71">
        <v>7</v>
      </c>
      <c r="H19" s="71">
        <v>8</v>
      </c>
      <c r="I19" s="71">
        <v>0</v>
      </c>
      <c r="J19" s="71">
        <v>6</v>
      </c>
      <c r="K19" s="71">
        <v>0</v>
      </c>
      <c r="L19" s="6">
        <v>6</v>
      </c>
      <c r="M19" s="6">
        <v>1</v>
      </c>
      <c r="N19" s="6">
        <v>1</v>
      </c>
      <c r="O19" s="6">
        <v>1</v>
      </c>
      <c r="P19" s="6">
        <v>2</v>
      </c>
      <c r="Q19" s="6">
        <v>0</v>
      </c>
      <c r="R19" s="6">
        <v>1</v>
      </c>
      <c r="S19" s="6">
        <v>6</v>
      </c>
      <c r="T19" s="6">
        <v>6</v>
      </c>
      <c r="U19" s="6">
        <v>6</v>
      </c>
      <c r="V19" s="6">
        <v>6</v>
      </c>
      <c r="W19" s="152">
        <f t="shared" si="0"/>
        <v>83</v>
      </c>
    </row>
    <row r="20" spans="1:23" ht="15">
      <c r="A20" s="6" t="s">
        <v>27</v>
      </c>
      <c r="B20" s="103">
        <v>1</v>
      </c>
      <c r="C20" s="71">
        <v>6</v>
      </c>
      <c r="D20" s="71">
        <v>5</v>
      </c>
      <c r="E20" s="71">
        <v>6</v>
      </c>
      <c r="F20" s="71">
        <v>0</v>
      </c>
      <c r="G20" s="71">
        <v>7</v>
      </c>
      <c r="H20" s="71">
        <v>8</v>
      </c>
      <c r="I20" s="71">
        <v>5</v>
      </c>
      <c r="J20" s="71">
        <v>6</v>
      </c>
      <c r="K20" s="71">
        <v>8</v>
      </c>
      <c r="L20" s="6">
        <v>0</v>
      </c>
      <c r="M20" s="6">
        <v>1</v>
      </c>
      <c r="N20" s="6">
        <v>1</v>
      </c>
      <c r="O20" s="6">
        <v>1</v>
      </c>
      <c r="P20" s="6">
        <v>0</v>
      </c>
      <c r="Q20" s="6">
        <v>1</v>
      </c>
      <c r="R20" s="6">
        <v>1</v>
      </c>
      <c r="S20" s="6">
        <v>6</v>
      </c>
      <c r="T20" s="6">
        <v>6</v>
      </c>
      <c r="U20" s="6">
        <v>0</v>
      </c>
      <c r="V20" s="6">
        <v>6</v>
      </c>
      <c r="W20" s="152">
        <f t="shared" si="0"/>
        <v>75</v>
      </c>
    </row>
    <row r="21" spans="1:23" ht="15">
      <c r="A21" s="6" t="s">
        <v>28</v>
      </c>
      <c r="B21" s="103">
        <v>1</v>
      </c>
      <c r="C21" s="71">
        <v>6</v>
      </c>
      <c r="D21" s="71">
        <v>5</v>
      </c>
      <c r="E21" s="71">
        <v>6</v>
      </c>
      <c r="F21" s="71">
        <v>8</v>
      </c>
      <c r="G21" s="71">
        <v>7</v>
      </c>
      <c r="H21" s="71">
        <v>8</v>
      </c>
      <c r="I21" s="71">
        <v>5</v>
      </c>
      <c r="J21" s="71">
        <v>6</v>
      </c>
      <c r="K21" s="71">
        <v>8</v>
      </c>
      <c r="L21" s="6">
        <v>5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6</v>
      </c>
      <c r="T21" s="6">
        <v>6</v>
      </c>
      <c r="U21" s="6">
        <v>6</v>
      </c>
      <c r="V21" s="6">
        <v>6</v>
      </c>
      <c r="W21" s="152">
        <f t="shared" si="0"/>
        <v>95</v>
      </c>
    </row>
    <row r="22" spans="1:23" ht="15">
      <c r="A22" s="6" t="s">
        <v>29</v>
      </c>
      <c r="B22" s="103">
        <v>1</v>
      </c>
      <c r="C22" s="71">
        <v>6</v>
      </c>
      <c r="D22" s="71">
        <v>5</v>
      </c>
      <c r="E22" s="71">
        <v>6</v>
      </c>
      <c r="F22" s="71">
        <v>8</v>
      </c>
      <c r="G22" s="71">
        <v>7</v>
      </c>
      <c r="H22" s="71">
        <v>8</v>
      </c>
      <c r="I22" s="71">
        <v>5</v>
      </c>
      <c r="J22" s="71">
        <v>6</v>
      </c>
      <c r="K22" s="71">
        <v>8</v>
      </c>
      <c r="L22" s="6">
        <v>6</v>
      </c>
      <c r="M22" s="6">
        <v>1</v>
      </c>
      <c r="N22" s="6">
        <v>1</v>
      </c>
      <c r="O22" s="6">
        <v>1</v>
      </c>
      <c r="P22" s="6">
        <v>1</v>
      </c>
      <c r="Q22" s="6">
        <v>2</v>
      </c>
      <c r="R22" s="6">
        <v>1</v>
      </c>
      <c r="S22" s="6">
        <v>6</v>
      </c>
      <c r="T22" s="6">
        <v>6</v>
      </c>
      <c r="U22" s="6">
        <v>6</v>
      </c>
      <c r="V22" s="6">
        <v>6</v>
      </c>
      <c r="W22" s="152">
        <f t="shared" si="0"/>
        <v>97</v>
      </c>
    </row>
    <row r="23" spans="1:23" ht="15">
      <c r="A23" s="6" t="s">
        <v>30</v>
      </c>
      <c r="B23" s="103">
        <v>1</v>
      </c>
      <c r="C23" s="71">
        <v>6</v>
      </c>
      <c r="D23" s="71">
        <v>5</v>
      </c>
      <c r="E23" s="71">
        <v>5</v>
      </c>
      <c r="F23" s="71">
        <v>8</v>
      </c>
      <c r="G23" s="71">
        <v>7</v>
      </c>
      <c r="H23" s="71">
        <v>0</v>
      </c>
      <c r="I23" s="71">
        <v>5</v>
      </c>
      <c r="J23" s="71">
        <v>6</v>
      </c>
      <c r="K23" s="71">
        <v>8</v>
      </c>
      <c r="L23" s="6">
        <v>6</v>
      </c>
      <c r="M23" s="6">
        <v>1</v>
      </c>
      <c r="N23" s="6">
        <v>1</v>
      </c>
      <c r="O23" s="6">
        <v>1</v>
      </c>
      <c r="P23" s="6">
        <v>0</v>
      </c>
      <c r="Q23" s="6">
        <v>2</v>
      </c>
      <c r="R23" s="6">
        <v>1</v>
      </c>
      <c r="S23" s="6">
        <v>6</v>
      </c>
      <c r="T23" s="6">
        <v>6</v>
      </c>
      <c r="U23" s="6">
        <v>6</v>
      </c>
      <c r="V23" s="6">
        <v>6</v>
      </c>
      <c r="W23" s="152">
        <f t="shared" si="0"/>
        <v>87</v>
      </c>
    </row>
    <row r="24" spans="1:23" ht="15">
      <c r="A24" s="6" t="s">
        <v>31</v>
      </c>
      <c r="B24" s="103">
        <v>1</v>
      </c>
      <c r="C24" s="71">
        <v>6</v>
      </c>
      <c r="D24" s="71">
        <v>5</v>
      </c>
      <c r="E24" s="71">
        <v>6</v>
      </c>
      <c r="F24" s="71">
        <v>8</v>
      </c>
      <c r="G24" s="71">
        <v>7</v>
      </c>
      <c r="H24" s="71">
        <v>8</v>
      </c>
      <c r="I24" s="71">
        <v>5</v>
      </c>
      <c r="J24" s="71">
        <v>6</v>
      </c>
      <c r="K24" s="71">
        <v>8</v>
      </c>
      <c r="L24" s="6">
        <v>6</v>
      </c>
      <c r="M24" s="6">
        <v>1</v>
      </c>
      <c r="N24" s="6">
        <v>1</v>
      </c>
      <c r="O24" s="6">
        <v>1</v>
      </c>
      <c r="P24" s="6">
        <v>2</v>
      </c>
      <c r="Q24" s="6">
        <v>2</v>
      </c>
      <c r="R24" s="6">
        <v>3</v>
      </c>
      <c r="S24" s="6">
        <v>6</v>
      </c>
      <c r="T24" s="6">
        <v>6</v>
      </c>
      <c r="U24" s="6">
        <v>6</v>
      </c>
      <c r="V24" s="6">
        <v>6</v>
      </c>
      <c r="W24" s="152">
        <f t="shared" si="0"/>
        <v>100</v>
      </c>
    </row>
    <row r="25" spans="1:23" ht="15">
      <c r="A25" s="6" t="s">
        <v>32</v>
      </c>
      <c r="B25" s="103">
        <v>1</v>
      </c>
      <c r="C25" s="71">
        <v>4</v>
      </c>
      <c r="D25" s="71">
        <v>5</v>
      </c>
      <c r="E25" s="71">
        <v>6</v>
      </c>
      <c r="F25" s="71">
        <v>4</v>
      </c>
      <c r="G25" s="71">
        <v>7</v>
      </c>
      <c r="H25" s="71">
        <v>4</v>
      </c>
      <c r="I25" s="71">
        <v>5</v>
      </c>
      <c r="J25" s="71">
        <v>6</v>
      </c>
      <c r="K25" s="71">
        <v>8</v>
      </c>
      <c r="L25" s="6">
        <v>6</v>
      </c>
      <c r="M25" s="6">
        <v>1</v>
      </c>
      <c r="N25" s="6">
        <v>1</v>
      </c>
      <c r="O25" s="6">
        <v>1</v>
      </c>
      <c r="P25" s="6">
        <v>1</v>
      </c>
      <c r="Q25" s="6">
        <v>2</v>
      </c>
      <c r="R25" s="6">
        <v>1</v>
      </c>
      <c r="S25" s="6">
        <v>6</v>
      </c>
      <c r="T25" s="6">
        <v>6</v>
      </c>
      <c r="U25" s="6">
        <v>5</v>
      </c>
      <c r="V25" s="6">
        <v>6</v>
      </c>
      <c r="W25" s="152">
        <f t="shared" si="0"/>
        <v>86</v>
      </c>
    </row>
    <row r="26" spans="1:23" ht="15">
      <c r="A26" s="6" t="s">
        <v>33</v>
      </c>
      <c r="B26" s="103">
        <v>1</v>
      </c>
      <c r="C26" s="71">
        <v>6</v>
      </c>
      <c r="D26" s="71">
        <v>5</v>
      </c>
      <c r="E26" s="71">
        <v>6</v>
      </c>
      <c r="F26" s="71">
        <v>7</v>
      </c>
      <c r="G26" s="71">
        <v>0</v>
      </c>
      <c r="H26" s="71">
        <v>0</v>
      </c>
      <c r="I26" s="71">
        <v>0</v>
      </c>
      <c r="J26" s="71">
        <v>6</v>
      </c>
      <c r="K26" s="71">
        <v>6</v>
      </c>
      <c r="L26" s="6">
        <v>0</v>
      </c>
      <c r="M26" s="6">
        <v>1</v>
      </c>
      <c r="N26" s="6">
        <v>1</v>
      </c>
      <c r="O26" s="6">
        <v>1</v>
      </c>
      <c r="P26" s="6">
        <v>2</v>
      </c>
      <c r="Q26" s="6">
        <v>2</v>
      </c>
      <c r="R26" s="6">
        <v>2</v>
      </c>
      <c r="S26" s="6">
        <v>6</v>
      </c>
      <c r="T26" s="6">
        <v>6</v>
      </c>
      <c r="U26" s="6">
        <v>6</v>
      </c>
      <c r="V26" s="6">
        <v>6</v>
      </c>
      <c r="W26" s="152">
        <f t="shared" si="0"/>
        <v>70</v>
      </c>
    </row>
    <row r="27" spans="1:23" ht="15">
      <c r="A27" s="6" t="s">
        <v>34</v>
      </c>
      <c r="B27" s="103">
        <v>1</v>
      </c>
      <c r="C27" s="71">
        <v>6</v>
      </c>
      <c r="D27" s="71">
        <v>5</v>
      </c>
      <c r="E27" s="71">
        <v>6</v>
      </c>
      <c r="F27" s="71">
        <v>8</v>
      </c>
      <c r="G27" s="71">
        <v>7</v>
      </c>
      <c r="H27" s="71">
        <v>8</v>
      </c>
      <c r="I27" s="71">
        <v>5</v>
      </c>
      <c r="J27" s="71">
        <v>6</v>
      </c>
      <c r="K27" s="71">
        <v>8</v>
      </c>
      <c r="L27" s="6">
        <v>6</v>
      </c>
      <c r="M27" s="6">
        <v>1</v>
      </c>
      <c r="N27" s="6">
        <v>1</v>
      </c>
      <c r="O27" s="6">
        <v>1</v>
      </c>
      <c r="P27" s="6">
        <v>2</v>
      </c>
      <c r="Q27" s="6">
        <v>2</v>
      </c>
      <c r="R27" s="6">
        <v>4</v>
      </c>
      <c r="S27" s="6">
        <v>6</v>
      </c>
      <c r="T27" s="6">
        <v>6</v>
      </c>
      <c r="U27" s="6">
        <v>6</v>
      </c>
      <c r="V27" s="6">
        <v>6</v>
      </c>
      <c r="W27" s="152">
        <f t="shared" si="0"/>
        <v>101</v>
      </c>
    </row>
    <row r="28" spans="1:23" ht="15">
      <c r="A28" s="6" t="s">
        <v>35</v>
      </c>
      <c r="B28" s="103">
        <v>0</v>
      </c>
      <c r="C28" s="71">
        <v>6</v>
      </c>
      <c r="D28" s="71">
        <v>5</v>
      </c>
      <c r="E28" s="71">
        <v>6</v>
      </c>
      <c r="F28" s="71">
        <v>5</v>
      </c>
      <c r="G28" s="71">
        <v>7</v>
      </c>
      <c r="H28" s="71">
        <v>8</v>
      </c>
      <c r="I28" s="71">
        <v>5</v>
      </c>
      <c r="J28" s="71">
        <v>6</v>
      </c>
      <c r="K28" s="71">
        <v>8</v>
      </c>
      <c r="L28" s="6">
        <v>3</v>
      </c>
      <c r="M28" s="6">
        <v>1</v>
      </c>
      <c r="N28" s="6">
        <v>0</v>
      </c>
      <c r="O28" s="6">
        <v>1</v>
      </c>
      <c r="P28" s="6">
        <v>0</v>
      </c>
      <c r="Q28" s="6">
        <v>2</v>
      </c>
      <c r="R28" s="6">
        <v>0</v>
      </c>
      <c r="S28" s="6">
        <v>6</v>
      </c>
      <c r="T28" s="6">
        <v>6</v>
      </c>
      <c r="U28" s="6">
        <v>0</v>
      </c>
      <c r="V28" s="6">
        <v>6</v>
      </c>
      <c r="W28" s="152">
        <f t="shared" si="0"/>
        <v>81</v>
      </c>
    </row>
    <row r="29" spans="1:23" ht="15">
      <c r="A29" s="6" t="s">
        <v>36</v>
      </c>
      <c r="B29" s="103">
        <v>1</v>
      </c>
      <c r="C29" s="71">
        <v>6</v>
      </c>
      <c r="D29" s="71">
        <v>5</v>
      </c>
      <c r="E29" s="71">
        <v>6</v>
      </c>
      <c r="F29" s="71">
        <v>8</v>
      </c>
      <c r="G29" s="71">
        <v>7</v>
      </c>
      <c r="H29" s="71">
        <v>8</v>
      </c>
      <c r="I29" s="71">
        <v>5</v>
      </c>
      <c r="J29" s="71">
        <v>6</v>
      </c>
      <c r="K29" s="71">
        <v>8</v>
      </c>
      <c r="L29" s="6">
        <v>0</v>
      </c>
      <c r="M29" s="6">
        <v>1</v>
      </c>
      <c r="N29" s="6">
        <v>1</v>
      </c>
      <c r="O29" s="6">
        <v>1</v>
      </c>
      <c r="P29" s="6">
        <v>1</v>
      </c>
      <c r="Q29" s="6">
        <v>2</v>
      </c>
      <c r="R29" s="6">
        <v>1</v>
      </c>
      <c r="S29" s="6">
        <v>4</v>
      </c>
      <c r="T29" s="6">
        <v>6</v>
      </c>
      <c r="U29" s="6">
        <v>6</v>
      </c>
      <c r="V29" s="6">
        <v>6</v>
      </c>
      <c r="W29" s="152">
        <f t="shared" si="0"/>
        <v>89</v>
      </c>
    </row>
    <row r="30" spans="1:23" ht="15">
      <c r="A30" s="6" t="s">
        <v>37</v>
      </c>
      <c r="B30" s="103">
        <v>1</v>
      </c>
      <c r="C30" s="71">
        <v>6</v>
      </c>
      <c r="D30" s="71">
        <v>5</v>
      </c>
      <c r="E30" s="71">
        <v>6</v>
      </c>
      <c r="F30" s="71">
        <v>5</v>
      </c>
      <c r="G30" s="71">
        <v>3</v>
      </c>
      <c r="H30" s="71">
        <v>8</v>
      </c>
      <c r="I30" s="71">
        <v>5</v>
      </c>
      <c r="J30" s="71">
        <v>6</v>
      </c>
      <c r="K30" s="71">
        <v>0</v>
      </c>
      <c r="L30" s="6">
        <v>6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6</v>
      </c>
      <c r="T30" s="6">
        <v>6</v>
      </c>
      <c r="U30" s="6">
        <v>0</v>
      </c>
      <c r="V30" s="6">
        <v>6</v>
      </c>
      <c r="W30" s="152">
        <f t="shared" si="0"/>
        <v>75</v>
      </c>
    </row>
    <row r="31" spans="1:23" ht="15">
      <c r="A31" s="6" t="s">
        <v>38</v>
      </c>
      <c r="B31" s="103"/>
      <c r="C31" s="71"/>
      <c r="D31" s="71"/>
      <c r="E31" s="71"/>
      <c r="F31" s="71"/>
      <c r="G31" s="71"/>
      <c r="H31" s="71"/>
      <c r="I31" s="71"/>
      <c r="J31" s="71"/>
      <c r="K31" s="71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52"/>
    </row>
    <row r="32" spans="1:23" ht="15">
      <c r="A32" s="6" t="s">
        <v>39</v>
      </c>
      <c r="B32" s="103">
        <v>1</v>
      </c>
      <c r="C32" s="71">
        <v>6</v>
      </c>
      <c r="D32" s="71">
        <v>5</v>
      </c>
      <c r="E32" s="71">
        <v>6</v>
      </c>
      <c r="F32" s="71">
        <v>8</v>
      </c>
      <c r="G32" s="71">
        <v>7</v>
      </c>
      <c r="H32" s="71">
        <v>8</v>
      </c>
      <c r="I32" s="71">
        <v>5</v>
      </c>
      <c r="J32" s="71">
        <v>6</v>
      </c>
      <c r="K32" s="71">
        <v>8</v>
      </c>
      <c r="L32" s="6">
        <v>6</v>
      </c>
      <c r="M32" s="6">
        <v>1</v>
      </c>
      <c r="N32" s="6">
        <v>1</v>
      </c>
      <c r="O32" s="6">
        <v>1</v>
      </c>
      <c r="P32" s="6">
        <v>1</v>
      </c>
      <c r="Q32" s="6">
        <v>2</v>
      </c>
      <c r="R32" s="6">
        <v>2</v>
      </c>
      <c r="S32" s="6">
        <v>6</v>
      </c>
      <c r="T32" s="6">
        <v>6</v>
      </c>
      <c r="U32" s="6">
        <v>2</v>
      </c>
      <c r="V32" s="6">
        <v>6</v>
      </c>
      <c r="W32" s="152">
        <f t="shared" si="0"/>
        <v>94</v>
      </c>
    </row>
    <row r="33" spans="1:23" ht="15">
      <c r="A33" s="6" t="s">
        <v>40</v>
      </c>
      <c r="B33" s="103"/>
      <c r="C33" s="71"/>
      <c r="D33" s="71"/>
      <c r="E33" s="71"/>
      <c r="F33" s="71"/>
      <c r="G33" s="71"/>
      <c r="H33" s="71"/>
      <c r="I33" s="71"/>
      <c r="J33" s="71"/>
      <c r="K33" s="7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52"/>
    </row>
    <row r="34" spans="1:23" ht="15">
      <c r="A34" s="6" t="s">
        <v>41</v>
      </c>
      <c r="B34" s="103">
        <v>1</v>
      </c>
      <c r="C34" s="71">
        <v>6</v>
      </c>
      <c r="D34" s="71">
        <v>5</v>
      </c>
      <c r="E34" s="71">
        <v>6</v>
      </c>
      <c r="F34" s="71">
        <v>8</v>
      </c>
      <c r="G34" s="71">
        <v>7</v>
      </c>
      <c r="H34" s="71">
        <v>8</v>
      </c>
      <c r="I34" s="71">
        <v>4</v>
      </c>
      <c r="J34" s="71">
        <v>6</v>
      </c>
      <c r="K34" s="71">
        <v>8</v>
      </c>
      <c r="L34" s="6">
        <v>3</v>
      </c>
      <c r="M34" s="6">
        <v>1</v>
      </c>
      <c r="N34" s="6">
        <v>1</v>
      </c>
      <c r="O34" s="6">
        <v>1</v>
      </c>
      <c r="P34" s="6">
        <v>2</v>
      </c>
      <c r="Q34" s="6">
        <v>2</v>
      </c>
      <c r="R34" s="6">
        <v>2</v>
      </c>
      <c r="S34" s="6">
        <v>6</v>
      </c>
      <c r="T34" s="6">
        <v>6</v>
      </c>
      <c r="U34" s="6">
        <v>2</v>
      </c>
      <c r="V34" s="6">
        <v>6</v>
      </c>
      <c r="W34" s="152">
        <f t="shared" si="0"/>
        <v>91</v>
      </c>
    </row>
    <row r="35" spans="1:23" ht="15">
      <c r="A35" s="6" t="s">
        <v>42</v>
      </c>
      <c r="B35" s="103">
        <v>1</v>
      </c>
      <c r="C35" s="71">
        <v>6</v>
      </c>
      <c r="D35" s="71">
        <v>5</v>
      </c>
      <c r="E35" s="71">
        <v>6</v>
      </c>
      <c r="F35" s="71">
        <v>8</v>
      </c>
      <c r="G35" s="71">
        <v>7</v>
      </c>
      <c r="H35" s="71">
        <v>8</v>
      </c>
      <c r="I35" s="71">
        <v>5</v>
      </c>
      <c r="J35" s="71">
        <v>6</v>
      </c>
      <c r="K35" s="71">
        <v>8</v>
      </c>
      <c r="L35" s="6">
        <v>0</v>
      </c>
      <c r="M35" s="6">
        <v>1</v>
      </c>
      <c r="N35" s="6">
        <v>1</v>
      </c>
      <c r="O35" s="6">
        <v>1</v>
      </c>
      <c r="P35" s="6">
        <v>2</v>
      </c>
      <c r="Q35" s="6">
        <v>2</v>
      </c>
      <c r="R35" s="6">
        <v>1</v>
      </c>
      <c r="S35" s="6">
        <v>6</v>
      </c>
      <c r="T35" s="6">
        <v>6</v>
      </c>
      <c r="U35" s="6">
        <v>6</v>
      </c>
      <c r="V35" s="6">
        <v>6</v>
      </c>
      <c r="W35" s="152">
        <f t="shared" si="0"/>
        <v>92</v>
      </c>
    </row>
    <row r="36" spans="1:23" ht="15">
      <c r="A36" s="6" t="s">
        <v>43</v>
      </c>
      <c r="B36" s="103">
        <v>1</v>
      </c>
      <c r="C36" s="71">
        <v>6</v>
      </c>
      <c r="D36" s="71">
        <v>5</v>
      </c>
      <c r="E36" s="71">
        <v>6</v>
      </c>
      <c r="F36" s="71">
        <v>8</v>
      </c>
      <c r="G36" s="71">
        <v>0</v>
      </c>
      <c r="H36" s="71">
        <v>8</v>
      </c>
      <c r="I36" s="71">
        <v>5</v>
      </c>
      <c r="J36" s="71">
        <v>6</v>
      </c>
      <c r="K36" s="71">
        <v>0</v>
      </c>
      <c r="L36" s="6">
        <v>6</v>
      </c>
      <c r="M36" s="6">
        <v>1</v>
      </c>
      <c r="N36" s="6">
        <v>1</v>
      </c>
      <c r="O36" s="6">
        <v>1</v>
      </c>
      <c r="P36" s="6">
        <v>2</v>
      </c>
      <c r="Q36" s="6">
        <v>2</v>
      </c>
      <c r="R36" s="6">
        <v>4</v>
      </c>
      <c r="S36" s="6">
        <v>6</v>
      </c>
      <c r="T36" s="6">
        <v>6</v>
      </c>
      <c r="U36" s="6">
        <v>0</v>
      </c>
      <c r="V36" s="6">
        <v>6</v>
      </c>
      <c r="W36" s="152">
        <f t="shared" si="0"/>
        <v>80</v>
      </c>
    </row>
    <row r="37" spans="1:23" ht="15">
      <c r="A37" s="6" t="s">
        <v>44</v>
      </c>
      <c r="B37" s="103">
        <v>1</v>
      </c>
      <c r="C37" s="71">
        <v>6</v>
      </c>
      <c r="D37" s="71">
        <v>5</v>
      </c>
      <c r="E37" s="71">
        <v>6</v>
      </c>
      <c r="F37" s="71">
        <v>8</v>
      </c>
      <c r="G37" s="71">
        <v>7</v>
      </c>
      <c r="H37" s="71">
        <v>8</v>
      </c>
      <c r="I37" s="71">
        <v>5</v>
      </c>
      <c r="J37" s="71">
        <v>6</v>
      </c>
      <c r="K37" s="71">
        <v>0</v>
      </c>
      <c r="L37" s="6">
        <v>0</v>
      </c>
      <c r="M37" s="6">
        <v>1</v>
      </c>
      <c r="N37" s="6">
        <v>1</v>
      </c>
      <c r="O37" s="6">
        <v>1</v>
      </c>
      <c r="P37" s="6">
        <v>0</v>
      </c>
      <c r="Q37" s="6">
        <v>2</v>
      </c>
      <c r="R37" s="6">
        <v>2</v>
      </c>
      <c r="S37" s="6">
        <v>4</v>
      </c>
      <c r="T37" s="6">
        <v>6</v>
      </c>
      <c r="U37" s="6">
        <v>2</v>
      </c>
      <c r="V37" s="6">
        <v>6</v>
      </c>
      <c r="W37" s="152">
        <f t="shared" si="0"/>
        <v>77</v>
      </c>
    </row>
    <row r="38" spans="1:23" ht="15">
      <c r="A38" s="6" t="s">
        <v>45</v>
      </c>
      <c r="B38" s="103">
        <v>1</v>
      </c>
      <c r="C38" s="71">
        <v>6</v>
      </c>
      <c r="D38" s="71">
        <v>5</v>
      </c>
      <c r="E38" s="71">
        <v>6</v>
      </c>
      <c r="F38" s="71">
        <v>8</v>
      </c>
      <c r="G38" s="71">
        <v>7</v>
      </c>
      <c r="H38" s="71">
        <v>8</v>
      </c>
      <c r="I38" s="71">
        <v>4</v>
      </c>
      <c r="J38" s="71">
        <v>6</v>
      </c>
      <c r="K38" s="71">
        <v>8</v>
      </c>
      <c r="L38" s="6">
        <v>0</v>
      </c>
      <c r="M38" s="6">
        <v>1</v>
      </c>
      <c r="N38" s="6">
        <v>1</v>
      </c>
      <c r="O38" s="6">
        <v>1</v>
      </c>
      <c r="P38" s="6">
        <v>2</v>
      </c>
      <c r="Q38" s="6">
        <v>2</v>
      </c>
      <c r="R38" s="6">
        <v>2</v>
      </c>
      <c r="S38" s="6">
        <v>6</v>
      </c>
      <c r="T38" s="6">
        <v>6</v>
      </c>
      <c r="U38" s="6">
        <v>6</v>
      </c>
      <c r="V38" s="6">
        <v>6</v>
      </c>
      <c r="W38" s="152">
        <f t="shared" si="0"/>
        <v>92</v>
      </c>
    </row>
    <row r="39" spans="1:23" ht="15">
      <c r="A39" s="6" t="s">
        <v>46</v>
      </c>
      <c r="B39" s="103">
        <v>1</v>
      </c>
      <c r="C39" s="71">
        <v>6</v>
      </c>
      <c r="D39" s="71">
        <v>5</v>
      </c>
      <c r="E39" s="71">
        <v>6</v>
      </c>
      <c r="F39" s="71">
        <v>8</v>
      </c>
      <c r="G39" s="71">
        <v>7</v>
      </c>
      <c r="H39" s="71">
        <v>8</v>
      </c>
      <c r="I39" s="71">
        <v>5</v>
      </c>
      <c r="J39" s="71">
        <v>6</v>
      </c>
      <c r="K39" s="71">
        <v>8</v>
      </c>
      <c r="L39" s="6">
        <v>6</v>
      </c>
      <c r="M39" s="6">
        <v>1</v>
      </c>
      <c r="N39" s="6">
        <v>1</v>
      </c>
      <c r="O39" s="6">
        <v>1</v>
      </c>
      <c r="P39" s="6">
        <v>2</v>
      </c>
      <c r="Q39" s="6">
        <v>2</v>
      </c>
      <c r="R39" s="6">
        <v>4</v>
      </c>
      <c r="S39" s="6">
        <v>6</v>
      </c>
      <c r="T39" s="6">
        <v>6</v>
      </c>
      <c r="U39" s="6">
        <v>6</v>
      </c>
      <c r="V39" s="6">
        <v>6</v>
      </c>
      <c r="W39" s="152">
        <f t="shared" si="0"/>
        <v>101</v>
      </c>
    </row>
    <row r="40" spans="1:23" ht="15">
      <c r="A40" s="6" t="s">
        <v>47</v>
      </c>
      <c r="B40" s="103">
        <v>1</v>
      </c>
      <c r="C40" s="71">
        <v>6</v>
      </c>
      <c r="D40" s="71">
        <v>5</v>
      </c>
      <c r="E40" s="71">
        <v>6</v>
      </c>
      <c r="F40" s="71">
        <v>8</v>
      </c>
      <c r="G40" s="71">
        <v>7</v>
      </c>
      <c r="H40" s="71">
        <v>8</v>
      </c>
      <c r="I40" s="71">
        <v>5</v>
      </c>
      <c r="J40" s="71">
        <v>6</v>
      </c>
      <c r="K40" s="71">
        <v>8</v>
      </c>
      <c r="L40" s="6">
        <v>6</v>
      </c>
      <c r="M40" s="6">
        <v>1</v>
      </c>
      <c r="N40" s="6">
        <v>1</v>
      </c>
      <c r="O40" s="6">
        <v>1</v>
      </c>
      <c r="P40" s="6">
        <v>1</v>
      </c>
      <c r="Q40" s="6">
        <v>2</v>
      </c>
      <c r="R40" s="6">
        <v>2</v>
      </c>
      <c r="S40" s="6">
        <v>6</v>
      </c>
      <c r="T40" s="6">
        <v>6</v>
      </c>
      <c r="U40" s="6">
        <v>0</v>
      </c>
      <c r="V40" s="6">
        <v>6</v>
      </c>
      <c r="W40" s="152">
        <f t="shared" si="0"/>
        <v>92</v>
      </c>
    </row>
    <row r="41" spans="1:23" ht="15">
      <c r="A41" s="6" t="s">
        <v>48</v>
      </c>
      <c r="B41" s="103">
        <v>1</v>
      </c>
      <c r="C41" s="71">
        <v>6</v>
      </c>
      <c r="D41" s="71">
        <v>5</v>
      </c>
      <c r="E41" s="71">
        <v>6</v>
      </c>
      <c r="F41" s="71">
        <v>8</v>
      </c>
      <c r="G41" s="71">
        <v>7</v>
      </c>
      <c r="H41" s="71">
        <v>8</v>
      </c>
      <c r="I41" s="71">
        <v>5</v>
      </c>
      <c r="J41" s="71">
        <v>6</v>
      </c>
      <c r="K41" s="71">
        <v>8</v>
      </c>
      <c r="L41" s="6">
        <v>3</v>
      </c>
      <c r="M41" s="6">
        <v>1</v>
      </c>
      <c r="N41" s="6">
        <v>1</v>
      </c>
      <c r="O41" s="6">
        <v>1</v>
      </c>
      <c r="P41" s="6">
        <v>2</v>
      </c>
      <c r="Q41" s="6">
        <v>2</v>
      </c>
      <c r="R41" s="6">
        <v>1</v>
      </c>
      <c r="S41" s="6">
        <v>6</v>
      </c>
      <c r="T41" s="6">
        <v>6</v>
      </c>
      <c r="U41" s="6">
        <v>6</v>
      </c>
      <c r="V41" s="6">
        <v>6</v>
      </c>
      <c r="W41" s="152">
        <f t="shared" si="0"/>
        <v>95</v>
      </c>
    </row>
    <row r="42" spans="1:23" ht="15">
      <c r="A42" s="6" t="s">
        <v>49</v>
      </c>
      <c r="B42" s="103"/>
      <c r="C42" s="71"/>
      <c r="D42" s="71"/>
      <c r="E42" s="71"/>
      <c r="F42" s="71"/>
      <c r="G42" s="71"/>
      <c r="H42" s="71"/>
      <c r="I42" s="71"/>
      <c r="J42" s="71"/>
      <c r="K42" s="7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52"/>
    </row>
    <row r="43" spans="1:23" ht="15">
      <c r="A43" s="6" t="s">
        <v>50</v>
      </c>
      <c r="B43" s="103">
        <v>1</v>
      </c>
      <c r="C43" s="71">
        <v>6</v>
      </c>
      <c r="D43" s="71">
        <v>5</v>
      </c>
      <c r="E43" s="71">
        <v>6</v>
      </c>
      <c r="F43" s="71">
        <v>8</v>
      </c>
      <c r="G43" s="71">
        <v>7</v>
      </c>
      <c r="H43" s="71">
        <v>8</v>
      </c>
      <c r="I43" s="71">
        <v>5</v>
      </c>
      <c r="J43" s="71">
        <v>6</v>
      </c>
      <c r="K43" s="71">
        <v>8</v>
      </c>
      <c r="L43" s="6">
        <v>0</v>
      </c>
      <c r="M43" s="6">
        <v>1</v>
      </c>
      <c r="N43" s="6">
        <v>1</v>
      </c>
      <c r="O43" s="6">
        <v>1</v>
      </c>
      <c r="P43" s="6">
        <v>2</v>
      </c>
      <c r="Q43" s="6">
        <v>2</v>
      </c>
      <c r="R43" s="6">
        <v>2</v>
      </c>
      <c r="S43" s="6">
        <v>6</v>
      </c>
      <c r="T43" s="6">
        <v>6</v>
      </c>
      <c r="U43" s="6">
        <v>6</v>
      </c>
      <c r="V43" s="6">
        <v>6</v>
      </c>
      <c r="W43" s="152">
        <f t="shared" si="0"/>
        <v>93</v>
      </c>
    </row>
    <row r="44" spans="1:23" ht="15">
      <c r="A44" s="6" t="s">
        <v>51</v>
      </c>
      <c r="B44" s="103">
        <v>1</v>
      </c>
      <c r="C44" s="71">
        <v>6</v>
      </c>
      <c r="D44" s="71">
        <v>5</v>
      </c>
      <c r="E44" s="71">
        <v>6</v>
      </c>
      <c r="F44" s="71">
        <v>8</v>
      </c>
      <c r="G44" s="71">
        <v>7</v>
      </c>
      <c r="H44" s="71">
        <v>8</v>
      </c>
      <c r="I44" s="71">
        <v>5</v>
      </c>
      <c r="J44" s="71">
        <v>0</v>
      </c>
      <c r="K44" s="71">
        <v>0</v>
      </c>
      <c r="L44" s="6">
        <v>0</v>
      </c>
      <c r="M44" s="6">
        <v>1</v>
      </c>
      <c r="N44" s="6">
        <v>1</v>
      </c>
      <c r="O44" s="6">
        <v>1</v>
      </c>
      <c r="P44" s="6">
        <v>0</v>
      </c>
      <c r="Q44" s="6">
        <v>2</v>
      </c>
      <c r="R44" s="6">
        <v>1</v>
      </c>
      <c r="S44" s="6">
        <v>6</v>
      </c>
      <c r="T44" s="6">
        <v>6</v>
      </c>
      <c r="U44" s="6">
        <v>6</v>
      </c>
      <c r="V44" s="6">
        <v>6</v>
      </c>
      <c r="W44" s="152">
        <f t="shared" si="0"/>
        <v>76</v>
      </c>
    </row>
    <row r="45" spans="1:23" ht="15">
      <c r="A45" s="6" t="s">
        <v>52</v>
      </c>
      <c r="B45" s="103"/>
      <c r="C45" s="71"/>
      <c r="D45" s="71"/>
      <c r="E45" s="71"/>
      <c r="F45" s="71"/>
      <c r="G45" s="71"/>
      <c r="H45" s="71"/>
      <c r="I45" s="71"/>
      <c r="J45" s="71"/>
      <c r="K45" s="7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52"/>
    </row>
    <row r="46" spans="1:23" ht="15">
      <c r="A46" s="6" t="s">
        <v>53</v>
      </c>
      <c r="B46" s="103"/>
      <c r="C46" s="71"/>
      <c r="D46" s="71"/>
      <c r="E46" s="71"/>
      <c r="F46" s="71"/>
      <c r="G46" s="71"/>
      <c r="H46" s="71"/>
      <c r="I46" s="71"/>
      <c r="J46" s="71"/>
      <c r="K46" s="71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152"/>
    </row>
    <row r="47" spans="1:23" ht="15">
      <c r="A47" s="6" t="s">
        <v>54</v>
      </c>
      <c r="B47" s="103"/>
      <c r="C47" s="71"/>
      <c r="D47" s="71"/>
      <c r="E47" s="71"/>
      <c r="F47" s="71"/>
      <c r="G47" s="71"/>
      <c r="H47" s="71"/>
      <c r="I47" s="71"/>
      <c r="J47" s="71"/>
      <c r="K47" s="7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52"/>
    </row>
    <row r="48" spans="1:23" ht="15">
      <c r="A48" s="6" t="s">
        <v>55</v>
      </c>
      <c r="B48" s="103"/>
      <c r="C48" s="71"/>
      <c r="D48" s="71"/>
      <c r="E48" s="71"/>
      <c r="F48" s="71"/>
      <c r="G48" s="71"/>
      <c r="H48" s="71"/>
      <c r="I48" s="71"/>
      <c r="J48" s="71"/>
      <c r="K48" s="7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52"/>
    </row>
    <row r="49" spans="1:23" ht="15">
      <c r="A49" s="6" t="s">
        <v>56</v>
      </c>
      <c r="B49" s="103"/>
      <c r="C49" s="71"/>
      <c r="D49" s="71"/>
      <c r="E49" s="71"/>
      <c r="F49" s="71"/>
      <c r="G49" s="71"/>
      <c r="H49" s="71"/>
      <c r="I49" s="71"/>
      <c r="J49" s="71"/>
      <c r="K49" s="71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52"/>
    </row>
    <row r="50" spans="1:23" ht="15">
      <c r="A50" s="6" t="s">
        <v>57</v>
      </c>
      <c r="B50" s="103">
        <v>1</v>
      </c>
      <c r="C50" s="71">
        <v>6</v>
      </c>
      <c r="D50" s="71">
        <v>5</v>
      </c>
      <c r="E50" s="71">
        <v>6</v>
      </c>
      <c r="F50" s="71">
        <v>8</v>
      </c>
      <c r="G50" s="71">
        <v>7</v>
      </c>
      <c r="H50" s="71">
        <v>8</v>
      </c>
      <c r="I50" s="71">
        <v>5</v>
      </c>
      <c r="J50" s="71">
        <v>6</v>
      </c>
      <c r="K50" s="71">
        <v>0</v>
      </c>
      <c r="L50" s="6">
        <v>6</v>
      </c>
      <c r="M50" s="6">
        <v>1</v>
      </c>
      <c r="N50" s="6">
        <v>1</v>
      </c>
      <c r="O50" s="6">
        <v>1</v>
      </c>
      <c r="P50" s="6">
        <v>0</v>
      </c>
      <c r="Q50" s="6">
        <v>2</v>
      </c>
      <c r="R50" s="6">
        <v>2</v>
      </c>
      <c r="S50" s="6">
        <v>6</v>
      </c>
      <c r="T50" s="6">
        <v>6</v>
      </c>
      <c r="U50" s="6">
        <v>6</v>
      </c>
      <c r="V50" s="6">
        <v>6</v>
      </c>
      <c r="W50" s="152">
        <f t="shared" si="0"/>
        <v>89</v>
      </c>
    </row>
    <row r="51" spans="1:23" ht="15">
      <c r="A51" s="6" t="s">
        <v>58</v>
      </c>
      <c r="B51" s="103">
        <v>1</v>
      </c>
      <c r="C51" s="71">
        <v>6</v>
      </c>
      <c r="D51" s="71">
        <v>5</v>
      </c>
      <c r="E51" s="71">
        <v>6</v>
      </c>
      <c r="F51" s="71">
        <v>8</v>
      </c>
      <c r="G51" s="71">
        <v>7</v>
      </c>
      <c r="H51" s="71">
        <v>8</v>
      </c>
      <c r="I51" s="71">
        <v>5</v>
      </c>
      <c r="J51" s="71">
        <v>6</v>
      </c>
      <c r="K51" s="71">
        <v>8</v>
      </c>
      <c r="L51" s="6">
        <v>0</v>
      </c>
      <c r="M51" s="6">
        <v>1</v>
      </c>
      <c r="N51" s="6">
        <v>1</v>
      </c>
      <c r="O51" s="6">
        <v>0</v>
      </c>
      <c r="P51" s="6">
        <v>2</v>
      </c>
      <c r="Q51" s="6">
        <v>2</v>
      </c>
      <c r="R51" s="6">
        <v>1</v>
      </c>
      <c r="S51" s="6">
        <v>6</v>
      </c>
      <c r="T51" s="6">
        <v>6</v>
      </c>
      <c r="U51" s="6">
        <v>2</v>
      </c>
      <c r="V51" s="6">
        <v>6</v>
      </c>
      <c r="W51" s="152">
        <f t="shared" si="0"/>
        <v>87</v>
      </c>
    </row>
    <row r="52" spans="1:23" ht="15">
      <c r="A52" s="6" t="s">
        <v>59</v>
      </c>
      <c r="B52" s="103"/>
      <c r="C52" s="71"/>
      <c r="D52" s="71"/>
      <c r="E52" s="71"/>
      <c r="F52" s="71"/>
      <c r="G52" s="71"/>
      <c r="H52" s="71"/>
      <c r="I52" s="71"/>
      <c r="J52" s="71"/>
      <c r="K52" s="71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52"/>
    </row>
    <row r="53" spans="1:23" ht="15">
      <c r="A53" s="6" t="s">
        <v>60</v>
      </c>
      <c r="B53" s="103"/>
      <c r="C53" s="71"/>
      <c r="D53" s="71"/>
      <c r="E53" s="71"/>
      <c r="F53" s="71"/>
      <c r="G53" s="71"/>
      <c r="H53" s="71"/>
      <c r="I53" s="71"/>
      <c r="J53" s="71"/>
      <c r="K53" s="71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52"/>
    </row>
    <row r="54" spans="1:23" ht="15">
      <c r="A54" s="6" t="s">
        <v>61</v>
      </c>
      <c r="B54" s="103"/>
      <c r="C54" s="71"/>
      <c r="D54" s="71"/>
      <c r="E54" s="71"/>
      <c r="F54" s="71"/>
      <c r="G54" s="71"/>
      <c r="H54" s="71"/>
      <c r="I54" s="71"/>
      <c r="J54" s="71"/>
      <c r="K54" s="71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52"/>
    </row>
    <row r="55" spans="1:23" ht="15">
      <c r="A55" s="6" t="s">
        <v>62</v>
      </c>
      <c r="B55" s="103"/>
      <c r="C55" s="71"/>
      <c r="D55" s="71"/>
      <c r="E55" s="71"/>
      <c r="F55" s="71"/>
      <c r="G55" s="71"/>
      <c r="H55" s="71"/>
      <c r="I55" s="71"/>
      <c r="J55" s="71"/>
      <c r="K55" s="71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52"/>
    </row>
    <row r="56" spans="1:23" ht="15">
      <c r="A56" s="6" t="s">
        <v>63</v>
      </c>
      <c r="B56" s="103"/>
      <c r="C56" s="71"/>
      <c r="D56" s="71"/>
      <c r="E56" s="71"/>
      <c r="F56" s="71"/>
      <c r="G56" s="71"/>
      <c r="H56" s="71"/>
      <c r="I56" s="71"/>
      <c r="J56" s="71"/>
      <c r="K56" s="71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52"/>
    </row>
    <row r="57" spans="1:23" ht="15">
      <c r="A57" s="6" t="s">
        <v>64</v>
      </c>
      <c r="B57" s="103"/>
      <c r="C57" s="71"/>
      <c r="D57" s="71"/>
      <c r="E57" s="71"/>
      <c r="F57" s="71"/>
      <c r="G57" s="71"/>
      <c r="H57" s="71"/>
      <c r="I57" s="71"/>
      <c r="J57" s="71"/>
      <c r="K57" s="71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52"/>
    </row>
    <row r="58" spans="1:23" ht="15">
      <c r="A58" s="6" t="s">
        <v>65</v>
      </c>
      <c r="B58" s="103"/>
      <c r="C58" s="71"/>
      <c r="D58" s="71"/>
      <c r="E58" s="71"/>
      <c r="F58" s="71"/>
      <c r="G58" s="71"/>
      <c r="H58" s="71"/>
      <c r="I58" s="71"/>
      <c r="J58" s="71"/>
      <c r="K58" s="71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52"/>
    </row>
    <row r="59" spans="1:23" ht="15">
      <c r="A59" s="6" t="s">
        <v>66</v>
      </c>
      <c r="B59" s="103">
        <v>1</v>
      </c>
      <c r="C59" s="71">
        <v>6</v>
      </c>
      <c r="D59" s="71">
        <v>5</v>
      </c>
      <c r="E59" s="71">
        <v>6</v>
      </c>
      <c r="F59" s="71">
        <v>8</v>
      </c>
      <c r="G59" s="71">
        <v>7</v>
      </c>
      <c r="H59" s="71">
        <v>0</v>
      </c>
      <c r="I59" s="71">
        <v>5</v>
      </c>
      <c r="J59" s="71">
        <v>6</v>
      </c>
      <c r="K59" s="71">
        <v>8</v>
      </c>
      <c r="L59" s="6">
        <v>6</v>
      </c>
      <c r="M59" s="6">
        <v>1</v>
      </c>
      <c r="N59" s="6">
        <v>1</v>
      </c>
      <c r="O59" s="6">
        <v>1</v>
      </c>
      <c r="P59" s="6">
        <v>0</v>
      </c>
      <c r="Q59" s="6">
        <v>2</v>
      </c>
      <c r="R59" s="6">
        <v>2</v>
      </c>
      <c r="S59" s="6">
        <v>6</v>
      </c>
      <c r="T59" s="6">
        <v>6</v>
      </c>
      <c r="U59" s="6">
        <v>6</v>
      </c>
      <c r="V59" s="6">
        <v>6</v>
      </c>
      <c r="W59" s="152">
        <f t="shared" si="0"/>
        <v>89</v>
      </c>
    </row>
    <row r="60" spans="1:23" ht="15">
      <c r="A60" s="6" t="s">
        <v>67</v>
      </c>
      <c r="B60" s="103"/>
      <c r="C60" s="71"/>
      <c r="D60" s="71"/>
      <c r="E60" s="71"/>
      <c r="F60" s="71"/>
      <c r="G60" s="71"/>
      <c r="H60" s="71"/>
      <c r="I60" s="71"/>
      <c r="J60" s="71"/>
      <c r="K60" s="71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52"/>
    </row>
    <row r="61" spans="1:23" ht="15">
      <c r="A61" s="6" t="s">
        <v>68</v>
      </c>
      <c r="B61" s="103"/>
      <c r="C61" s="71"/>
      <c r="D61" s="71"/>
      <c r="E61" s="71"/>
      <c r="F61" s="71"/>
      <c r="G61" s="71"/>
      <c r="H61" s="71"/>
      <c r="I61" s="71"/>
      <c r="J61" s="71"/>
      <c r="K61" s="71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52"/>
    </row>
    <row r="62" spans="1:23" ht="15">
      <c r="A62" s="6" t="s">
        <v>69</v>
      </c>
      <c r="B62" s="103"/>
      <c r="C62" s="71"/>
      <c r="D62" s="71"/>
      <c r="E62" s="71"/>
      <c r="F62" s="71"/>
      <c r="G62" s="71"/>
      <c r="H62" s="71"/>
      <c r="I62" s="71"/>
      <c r="J62" s="71"/>
      <c r="K62" s="71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152"/>
    </row>
    <row r="63" spans="1:23" ht="15">
      <c r="A63" s="6" t="s">
        <v>70</v>
      </c>
      <c r="B63" s="103"/>
      <c r="C63" s="71"/>
      <c r="D63" s="71"/>
      <c r="E63" s="71"/>
      <c r="F63" s="71"/>
      <c r="G63" s="71"/>
      <c r="H63" s="71"/>
      <c r="I63" s="71"/>
      <c r="J63" s="71"/>
      <c r="K63" s="71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52"/>
    </row>
    <row r="64" spans="1:23" ht="15">
      <c r="A64" s="6" t="s">
        <v>71</v>
      </c>
      <c r="B64" s="103"/>
      <c r="C64" s="71"/>
      <c r="D64" s="71"/>
      <c r="E64" s="71"/>
      <c r="F64" s="71"/>
      <c r="G64" s="71"/>
      <c r="H64" s="71"/>
      <c r="I64" s="71"/>
      <c r="J64" s="71"/>
      <c r="K64" s="71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152"/>
    </row>
    <row r="65" spans="1:23" ht="15">
      <c r="A65" s="6" t="s">
        <v>72</v>
      </c>
      <c r="B65" s="103"/>
      <c r="C65" s="71"/>
      <c r="D65" s="71"/>
      <c r="E65" s="71"/>
      <c r="F65" s="71"/>
      <c r="G65" s="71"/>
      <c r="H65" s="71"/>
      <c r="I65" s="71"/>
      <c r="J65" s="71"/>
      <c r="K65" s="71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152"/>
    </row>
    <row r="66" spans="1:23" ht="15">
      <c r="A66" s="6" t="s">
        <v>73</v>
      </c>
      <c r="B66" s="103"/>
      <c r="C66" s="71"/>
      <c r="D66" s="71"/>
      <c r="E66" s="71"/>
      <c r="F66" s="71"/>
      <c r="G66" s="71"/>
      <c r="H66" s="71"/>
      <c r="I66" s="71"/>
      <c r="J66" s="71"/>
      <c r="K66" s="71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52"/>
    </row>
    <row r="67" spans="1:23" ht="15">
      <c r="A67" s="6" t="s">
        <v>74</v>
      </c>
      <c r="B67" s="103"/>
      <c r="C67" s="71"/>
      <c r="D67" s="71"/>
      <c r="E67" s="71"/>
      <c r="F67" s="71"/>
      <c r="G67" s="71"/>
      <c r="H67" s="71"/>
      <c r="I67" s="71"/>
      <c r="J67" s="71"/>
      <c r="K67" s="71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152"/>
    </row>
    <row r="68" spans="1:23" ht="15">
      <c r="A68" s="6" t="s">
        <v>75</v>
      </c>
      <c r="B68" s="103"/>
      <c r="C68" s="71"/>
      <c r="D68" s="71"/>
      <c r="E68" s="71"/>
      <c r="F68" s="71"/>
      <c r="G68" s="71"/>
      <c r="H68" s="71"/>
      <c r="I68" s="71"/>
      <c r="J68" s="71"/>
      <c r="K68" s="71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1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B21" sqref="B21"/>
    </sheetView>
  </sheetViews>
  <sheetFormatPr defaultColWidth="9.140625" defaultRowHeight="15"/>
  <cols>
    <col min="1" max="1" width="7.421875" style="0" customWidth="1"/>
    <col min="2" max="2" width="24.140625" style="0" customWidth="1"/>
    <col min="3" max="3" width="6.57421875" style="0" customWidth="1"/>
    <col min="4" max="4" width="9.28125" style="0" customWidth="1"/>
    <col min="5" max="5" width="9.8515625" style="0" customWidth="1"/>
    <col min="6" max="7" width="6.421875" style="0" customWidth="1"/>
    <col min="8" max="8" width="11.00390625" style="0" customWidth="1"/>
    <col min="9" max="9" width="7.57421875" style="0" customWidth="1"/>
    <col min="10" max="10" width="7.140625" style="0" customWidth="1"/>
  </cols>
  <sheetData>
    <row r="1" spans="2:10" ht="15">
      <c r="B1" s="73" t="s">
        <v>273</v>
      </c>
      <c r="C1" s="8"/>
      <c r="D1" s="8"/>
      <c r="E1" s="8"/>
      <c r="F1" s="8"/>
      <c r="G1" s="8"/>
      <c r="H1" s="8"/>
      <c r="I1" s="8"/>
      <c r="J1" s="8"/>
    </row>
    <row r="2" spans="1:10" s="1" customFormat="1" ht="196.5" customHeight="1">
      <c r="A2" s="89" t="s">
        <v>76</v>
      </c>
      <c r="B2" s="81" t="s">
        <v>0</v>
      </c>
      <c r="C2" s="82" t="s">
        <v>320</v>
      </c>
      <c r="D2" s="90" t="s">
        <v>5</v>
      </c>
      <c r="E2" s="82" t="s">
        <v>317</v>
      </c>
      <c r="F2" s="82" t="s">
        <v>4</v>
      </c>
      <c r="G2" s="83" t="s">
        <v>319</v>
      </c>
      <c r="H2" s="82" t="s">
        <v>164</v>
      </c>
      <c r="I2" s="82" t="s">
        <v>131</v>
      </c>
      <c r="J2" s="88" t="s">
        <v>8</v>
      </c>
    </row>
    <row r="3" spans="1:10" ht="15">
      <c r="A3" s="44" t="s">
        <v>10</v>
      </c>
      <c r="B3" s="44" t="s">
        <v>85</v>
      </c>
      <c r="C3" s="45">
        <v>1</v>
      </c>
      <c r="D3" s="84">
        <v>2</v>
      </c>
      <c r="E3" s="84">
        <v>5</v>
      </c>
      <c r="F3" s="85">
        <v>5</v>
      </c>
      <c r="G3" s="72">
        <v>5</v>
      </c>
      <c r="H3" s="72">
        <v>0</v>
      </c>
      <c r="I3" s="46">
        <v>2</v>
      </c>
      <c r="J3" s="48">
        <f>SUM(C3:I3)</f>
        <v>20</v>
      </c>
    </row>
    <row r="4" spans="1:10" ht="15">
      <c r="A4" s="49" t="s">
        <v>11</v>
      </c>
      <c r="B4" s="49" t="s">
        <v>86</v>
      </c>
      <c r="C4" s="46">
        <v>0</v>
      </c>
      <c r="D4" s="84">
        <v>3</v>
      </c>
      <c r="E4" s="84">
        <v>12</v>
      </c>
      <c r="F4" s="85">
        <v>0</v>
      </c>
      <c r="G4" s="84">
        <v>8</v>
      </c>
      <c r="H4" s="84">
        <v>0</v>
      </c>
      <c r="I4" s="3">
        <v>0</v>
      </c>
      <c r="J4" s="48">
        <f>SUM(C4:I4)</f>
        <v>23</v>
      </c>
    </row>
    <row r="5" spans="1:10" ht="15">
      <c r="A5" s="49" t="s">
        <v>12</v>
      </c>
      <c r="B5" s="49" t="s">
        <v>87</v>
      </c>
      <c r="C5" s="46">
        <v>1</v>
      </c>
      <c r="D5" s="84">
        <v>5</v>
      </c>
      <c r="E5" s="84">
        <v>15</v>
      </c>
      <c r="F5" s="85">
        <v>5</v>
      </c>
      <c r="G5" s="84">
        <v>5</v>
      </c>
      <c r="H5" s="84">
        <v>0</v>
      </c>
      <c r="I5" s="46">
        <v>3</v>
      </c>
      <c r="J5" s="48">
        <f>SUM(C5:I5)</f>
        <v>34</v>
      </c>
    </row>
    <row r="6" spans="1:10" ht="15">
      <c r="A6" s="49" t="s">
        <v>13</v>
      </c>
      <c r="B6" s="49" t="s">
        <v>88</v>
      </c>
      <c r="C6" s="46">
        <v>1</v>
      </c>
      <c r="D6" s="84">
        <v>4</v>
      </c>
      <c r="E6" s="84">
        <v>13</v>
      </c>
      <c r="F6" s="85">
        <v>5</v>
      </c>
      <c r="G6" s="84">
        <v>5</v>
      </c>
      <c r="H6" s="84">
        <v>0</v>
      </c>
      <c r="I6" s="46">
        <v>3</v>
      </c>
      <c r="J6" s="48">
        <f>SUM(C6:I6)</f>
        <v>31</v>
      </c>
    </row>
    <row r="7" spans="1:10" ht="15">
      <c r="A7" s="49" t="s">
        <v>14</v>
      </c>
      <c r="B7" s="49" t="s">
        <v>89</v>
      </c>
      <c r="C7" s="46"/>
      <c r="D7" s="72"/>
      <c r="E7" s="72"/>
      <c r="F7" s="85"/>
      <c r="G7" s="72"/>
      <c r="H7" s="72"/>
      <c r="I7" s="45"/>
      <c r="J7" s="48"/>
    </row>
    <row r="8" spans="1:10" ht="15">
      <c r="A8" s="49" t="s">
        <v>15</v>
      </c>
      <c r="B8" s="49" t="s">
        <v>128</v>
      </c>
      <c r="C8" s="46"/>
      <c r="D8" s="72"/>
      <c r="E8" s="72"/>
      <c r="F8" s="85"/>
      <c r="G8" s="72"/>
      <c r="H8" s="72"/>
      <c r="I8" s="45"/>
      <c r="J8" s="48"/>
    </row>
    <row r="9" spans="1:10" ht="15">
      <c r="A9" s="49" t="s">
        <v>16</v>
      </c>
      <c r="B9" s="49" t="s">
        <v>90</v>
      </c>
      <c r="C9" s="46"/>
      <c r="D9" s="72"/>
      <c r="E9" s="72"/>
      <c r="F9" s="85"/>
      <c r="G9" s="72"/>
      <c r="H9" s="72"/>
      <c r="I9" s="45"/>
      <c r="J9" s="48"/>
    </row>
    <row r="10" spans="1:10" ht="15">
      <c r="A10" s="49" t="s">
        <v>17</v>
      </c>
      <c r="B10" s="49" t="s">
        <v>91</v>
      </c>
      <c r="C10" s="46">
        <v>1</v>
      </c>
      <c r="D10" s="84">
        <v>5</v>
      </c>
      <c r="E10" s="84">
        <v>8</v>
      </c>
      <c r="F10" s="85">
        <v>5</v>
      </c>
      <c r="G10" s="84">
        <v>5</v>
      </c>
      <c r="H10" s="84">
        <v>0</v>
      </c>
      <c r="I10" s="46">
        <v>3</v>
      </c>
      <c r="J10" s="48">
        <f>SUM(C10:I10)</f>
        <v>27</v>
      </c>
    </row>
    <row r="11" spans="1:10" ht="15">
      <c r="A11" s="49" t="s">
        <v>18</v>
      </c>
      <c r="B11" s="49" t="s">
        <v>92</v>
      </c>
      <c r="C11" s="46">
        <v>1</v>
      </c>
      <c r="D11" s="84">
        <v>5</v>
      </c>
      <c r="E11" s="84">
        <v>15</v>
      </c>
      <c r="F11" s="85">
        <v>5</v>
      </c>
      <c r="G11" s="84">
        <v>5</v>
      </c>
      <c r="H11" s="84">
        <v>5</v>
      </c>
      <c r="I11" s="46">
        <v>3</v>
      </c>
      <c r="J11" s="48">
        <f>SUM(C11:I11)</f>
        <v>39</v>
      </c>
    </row>
    <row r="12" spans="1:10" ht="15">
      <c r="A12" s="49" t="s">
        <v>19</v>
      </c>
      <c r="B12" s="49"/>
      <c r="C12" s="46"/>
      <c r="D12" s="84"/>
      <c r="E12" s="84"/>
      <c r="F12" s="85"/>
      <c r="G12" s="84"/>
      <c r="H12" s="84"/>
      <c r="I12" s="46"/>
      <c r="J12" s="48"/>
    </row>
    <row r="13" spans="1:10" ht="15">
      <c r="A13" s="49" t="s">
        <v>20</v>
      </c>
      <c r="B13" s="49"/>
      <c r="C13" s="46"/>
      <c r="D13" s="84"/>
      <c r="E13" s="84"/>
      <c r="F13" s="85"/>
      <c r="G13" s="84"/>
      <c r="H13" s="84"/>
      <c r="I13" s="46"/>
      <c r="J13" s="48"/>
    </row>
    <row r="14" spans="1:10" ht="15">
      <c r="A14" s="49" t="s">
        <v>21</v>
      </c>
      <c r="B14" s="49" t="s">
        <v>93</v>
      </c>
      <c r="C14" s="46">
        <v>0</v>
      </c>
      <c r="D14" s="84">
        <v>3</v>
      </c>
      <c r="E14" s="84">
        <v>5</v>
      </c>
      <c r="F14" s="85">
        <v>4</v>
      </c>
      <c r="G14" s="84">
        <v>5</v>
      </c>
      <c r="H14" s="84">
        <v>0</v>
      </c>
      <c r="I14" s="46">
        <v>2</v>
      </c>
      <c r="J14" s="48">
        <f>SUM(C14:I14)</f>
        <v>19</v>
      </c>
    </row>
    <row r="15" spans="1:10" ht="15">
      <c r="A15" s="49" t="s">
        <v>22</v>
      </c>
      <c r="B15" s="49" t="s">
        <v>94</v>
      </c>
      <c r="C15" s="46">
        <v>0</v>
      </c>
      <c r="D15" s="84">
        <v>2</v>
      </c>
      <c r="E15" s="84">
        <v>5</v>
      </c>
      <c r="F15" s="85">
        <v>3</v>
      </c>
      <c r="G15" s="84">
        <v>5</v>
      </c>
      <c r="H15" s="84">
        <v>0</v>
      </c>
      <c r="I15" s="46">
        <v>2</v>
      </c>
      <c r="J15" s="48">
        <f>SUM(C15:I15)</f>
        <v>17</v>
      </c>
    </row>
    <row r="16" spans="1:10" s="3" customFormat="1" ht="15">
      <c r="A16" s="49" t="s">
        <v>23</v>
      </c>
      <c r="B16" s="49" t="s">
        <v>95</v>
      </c>
      <c r="C16" s="46">
        <v>1</v>
      </c>
      <c r="D16" s="84">
        <v>2</v>
      </c>
      <c r="E16" s="84">
        <v>5</v>
      </c>
      <c r="F16" s="85">
        <v>3</v>
      </c>
      <c r="G16" s="84">
        <v>0</v>
      </c>
      <c r="H16" s="84">
        <v>0</v>
      </c>
      <c r="I16" s="46">
        <v>2</v>
      </c>
      <c r="J16" s="48">
        <f>SUM(C16:I16)</f>
        <v>13</v>
      </c>
    </row>
    <row r="17" spans="1:10" ht="15">
      <c r="A17" s="49" t="s">
        <v>24</v>
      </c>
      <c r="B17" s="49" t="s">
        <v>96</v>
      </c>
      <c r="C17" s="46">
        <v>1</v>
      </c>
      <c r="D17" s="84">
        <v>3</v>
      </c>
      <c r="E17" s="84">
        <v>5</v>
      </c>
      <c r="F17" s="85">
        <v>5</v>
      </c>
      <c r="G17" s="84">
        <v>0</v>
      </c>
      <c r="H17" s="84">
        <v>0</v>
      </c>
      <c r="I17" s="45">
        <v>0</v>
      </c>
      <c r="J17" s="48">
        <f>SUM(C17:I17)</f>
        <v>14</v>
      </c>
    </row>
    <row r="18" spans="1:10" ht="15">
      <c r="A18" s="49" t="s">
        <v>25</v>
      </c>
      <c r="B18" s="49"/>
      <c r="C18" s="46"/>
      <c r="D18" s="84"/>
      <c r="E18" s="84"/>
      <c r="F18" s="85"/>
      <c r="G18" s="84"/>
      <c r="H18" s="84"/>
      <c r="I18" s="46"/>
      <c r="J18" s="48"/>
    </row>
    <row r="19" spans="1:10" ht="15">
      <c r="A19" s="49" t="s">
        <v>26</v>
      </c>
      <c r="B19" s="49" t="s">
        <v>97</v>
      </c>
      <c r="C19" s="46">
        <v>1</v>
      </c>
      <c r="D19" s="84">
        <v>2</v>
      </c>
      <c r="E19" s="84">
        <v>5</v>
      </c>
      <c r="F19" s="85">
        <v>3</v>
      </c>
      <c r="G19" s="84">
        <v>5</v>
      </c>
      <c r="H19" s="84">
        <v>0</v>
      </c>
      <c r="I19" s="46">
        <v>2</v>
      </c>
      <c r="J19" s="48">
        <f aca="true" t="shared" si="0" ref="J19:J25">SUM(C19:I19)</f>
        <v>18</v>
      </c>
    </row>
    <row r="20" spans="1:10" ht="15">
      <c r="A20" s="49" t="s">
        <v>27</v>
      </c>
      <c r="B20" s="49" t="s">
        <v>98</v>
      </c>
      <c r="C20" s="46">
        <v>1</v>
      </c>
      <c r="D20" s="84">
        <v>2</v>
      </c>
      <c r="E20" s="84">
        <v>5</v>
      </c>
      <c r="F20" s="85">
        <v>3</v>
      </c>
      <c r="G20" s="84">
        <v>5</v>
      </c>
      <c r="H20" s="84">
        <v>0</v>
      </c>
      <c r="I20" s="46">
        <v>2</v>
      </c>
      <c r="J20" s="48">
        <f t="shared" si="0"/>
        <v>18</v>
      </c>
    </row>
    <row r="21" spans="1:10" ht="15">
      <c r="A21" s="49" t="s">
        <v>28</v>
      </c>
      <c r="B21" s="49" t="s">
        <v>99</v>
      </c>
      <c r="C21" s="46">
        <v>1</v>
      </c>
      <c r="D21" s="84">
        <v>3</v>
      </c>
      <c r="E21" s="84">
        <v>5</v>
      </c>
      <c r="F21" s="85">
        <v>3</v>
      </c>
      <c r="G21" s="84">
        <v>5</v>
      </c>
      <c r="H21" s="84">
        <v>0</v>
      </c>
      <c r="I21" s="46">
        <v>2</v>
      </c>
      <c r="J21" s="48">
        <f t="shared" si="0"/>
        <v>19</v>
      </c>
    </row>
    <row r="22" spans="1:10" ht="15">
      <c r="A22" s="49" t="s">
        <v>29</v>
      </c>
      <c r="B22" s="49" t="s">
        <v>100</v>
      </c>
      <c r="C22" s="46">
        <v>1</v>
      </c>
      <c r="D22" s="84">
        <v>3</v>
      </c>
      <c r="E22" s="84">
        <v>5</v>
      </c>
      <c r="F22" s="85">
        <v>4</v>
      </c>
      <c r="G22" s="84">
        <v>5</v>
      </c>
      <c r="H22" s="84">
        <v>0</v>
      </c>
      <c r="I22" s="46">
        <v>2</v>
      </c>
      <c r="J22" s="48">
        <f t="shared" si="0"/>
        <v>20</v>
      </c>
    </row>
    <row r="23" spans="1:10" ht="15">
      <c r="A23" s="49" t="s">
        <v>30</v>
      </c>
      <c r="B23" s="49" t="s">
        <v>101</v>
      </c>
      <c r="C23" s="46">
        <v>1</v>
      </c>
      <c r="D23" s="84">
        <v>1</v>
      </c>
      <c r="E23" s="84">
        <v>4</v>
      </c>
      <c r="F23" s="85">
        <v>2</v>
      </c>
      <c r="G23" s="84">
        <v>5</v>
      </c>
      <c r="H23" s="84">
        <v>0</v>
      </c>
      <c r="I23" s="46">
        <v>2</v>
      </c>
      <c r="J23" s="48">
        <f t="shared" si="0"/>
        <v>15</v>
      </c>
    </row>
    <row r="24" spans="1:10" ht="15">
      <c r="A24" s="49" t="s">
        <v>31</v>
      </c>
      <c r="B24" s="49" t="s">
        <v>102</v>
      </c>
      <c r="C24" s="46">
        <v>1</v>
      </c>
      <c r="D24" s="84">
        <v>5</v>
      </c>
      <c r="E24" s="84">
        <v>10</v>
      </c>
      <c r="F24" s="85">
        <v>5</v>
      </c>
      <c r="G24" s="84">
        <v>5</v>
      </c>
      <c r="H24" s="84">
        <v>0</v>
      </c>
      <c r="I24" s="46">
        <v>2</v>
      </c>
      <c r="J24" s="48">
        <f t="shared" si="0"/>
        <v>28</v>
      </c>
    </row>
    <row r="25" spans="1:10" ht="15">
      <c r="A25" s="49" t="s">
        <v>32</v>
      </c>
      <c r="B25" s="49" t="s">
        <v>91</v>
      </c>
      <c r="C25" s="46">
        <v>1</v>
      </c>
      <c r="D25" s="84">
        <v>1</v>
      </c>
      <c r="E25" s="84">
        <v>4</v>
      </c>
      <c r="F25" s="85">
        <v>2</v>
      </c>
      <c r="G25" s="84">
        <v>5</v>
      </c>
      <c r="H25" s="84">
        <v>0</v>
      </c>
      <c r="I25" s="46">
        <v>2</v>
      </c>
      <c r="J25" s="48">
        <f t="shared" si="0"/>
        <v>15</v>
      </c>
    </row>
    <row r="26" spans="1:10" ht="15">
      <c r="A26" s="49" t="s">
        <v>33</v>
      </c>
      <c r="B26" s="49" t="s">
        <v>103</v>
      </c>
      <c r="C26" s="46"/>
      <c r="D26" s="72"/>
      <c r="E26" s="72"/>
      <c r="F26" s="85"/>
      <c r="G26" s="72"/>
      <c r="H26" s="72"/>
      <c r="I26" s="45"/>
      <c r="J26" s="48"/>
    </row>
    <row r="27" spans="1:10" ht="15">
      <c r="A27" s="49" t="s">
        <v>34</v>
      </c>
      <c r="B27" s="49" t="s">
        <v>104</v>
      </c>
      <c r="C27" s="46">
        <v>1</v>
      </c>
      <c r="D27" s="84">
        <v>5</v>
      </c>
      <c r="E27" s="84">
        <v>10</v>
      </c>
      <c r="F27" s="85">
        <v>5</v>
      </c>
      <c r="G27" s="84">
        <v>5</v>
      </c>
      <c r="H27" s="84">
        <v>5</v>
      </c>
      <c r="I27" s="46">
        <v>2</v>
      </c>
      <c r="J27" s="48">
        <f>SUM(C27:I27)</f>
        <v>33</v>
      </c>
    </row>
    <row r="28" spans="1:10" ht="15">
      <c r="A28" s="49" t="s">
        <v>35</v>
      </c>
      <c r="B28" s="49" t="s">
        <v>105</v>
      </c>
      <c r="C28" s="46">
        <v>1</v>
      </c>
      <c r="D28" s="84">
        <v>5</v>
      </c>
      <c r="E28" s="84">
        <v>15</v>
      </c>
      <c r="F28" s="85">
        <v>0</v>
      </c>
      <c r="G28" s="84">
        <v>5</v>
      </c>
      <c r="H28" s="84">
        <v>0</v>
      </c>
      <c r="I28" s="46">
        <v>3</v>
      </c>
      <c r="J28" s="48">
        <f>SUM(C28:I28)</f>
        <v>29</v>
      </c>
    </row>
    <row r="29" spans="1:10" ht="30">
      <c r="A29" s="49" t="s">
        <v>36</v>
      </c>
      <c r="B29" s="49" t="s">
        <v>106</v>
      </c>
      <c r="C29" s="46">
        <v>1</v>
      </c>
      <c r="D29" s="84">
        <v>3</v>
      </c>
      <c r="E29" s="84">
        <v>10</v>
      </c>
      <c r="F29" s="85">
        <v>5</v>
      </c>
      <c r="G29" s="84">
        <v>5</v>
      </c>
      <c r="H29" s="84">
        <v>0</v>
      </c>
      <c r="I29" s="46">
        <v>2</v>
      </c>
      <c r="J29" s="48">
        <f>SUM(C29:I29)</f>
        <v>26</v>
      </c>
    </row>
    <row r="30" spans="1:10" ht="15">
      <c r="A30" s="49" t="s">
        <v>37</v>
      </c>
      <c r="B30" s="49" t="s">
        <v>107</v>
      </c>
      <c r="C30" s="46">
        <v>1</v>
      </c>
      <c r="D30" s="84">
        <v>3</v>
      </c>
      <c r="E30" s="84">
        <v>5</v>
      </c>
      <c r="F30" s="85">
        <v>3</v>
      </c>
      <c r="G30" s="84">
        <v>5</v>
      </c>
      <c r="H30" s="84">
        <v>0</v>
      </c>
      <c r="I30" s="46">
        <v>2</v>
      </c>
      <c r="J30" s="48">
        <f>SUM(C30:I30)</f>
        <v>19</v>
      </c>
    </row>
    <row r="31" spans="1:10" ht="15">
      <c r="A31" s="49" t="s">
        <v>38</v>
      </c>
      <c r="B31" s="49" t="s">
        <v>108</v>
      </c>
      <c r="C31" s="46"/>
      <c r="D31" s="84"/>
      <c r="E31" s="84"/>
      <c r="F31" s="85"/>
      <c r="G31" s="84"/>
      <c r="H31" s="84"/>
      <c r="I31" s="6"/>
      <c r="J31" s="48"/>
    </row>
    <row r="32" spans="1:10" ht="15">
      <c r="A32" s="49" t="s">
        <v>39</v>
      </c>
      <c r="B32" s="49" t="s">
        <v>98</v>
      </c>
      <c r="C32" s="46">
        <v>1</v>
      </c>
      <c r="D32" s="84">
        <v>3</v>
      </c>
      <c r="E32" s="84">
        <v>10</v>
      </c>
      <c r="F32" s="85">
        <v>5</v>
      </c>
      <c r="G32" s="84">
        <v>5</v>
      </c>
      <c r="H32" s="84">
        <v>0</v>
      </c>
      <c r="I32" s="46">
        <v>2</v>
      </c>
      <c r="J32" s="48">
        <f>SUM(C32:I32)</f>
        <v>26</v>
      </c>
    </row>
    <row r="33" spans="1:10" ht="15">
      <c r="A33" s="49" t="s">
        <v>40</v>
      </c>
      <c r="B33" s="49" t="s">
        <v>109</v>
      </c>
      <c r="C33" s="46"/>
      <c r="D33" s="72"/>
      <c r="E33" s="72"/>
      <c r="F33" s="85"/>
      <c r="G33" s="72"/>
      <c r="H33" s="72"/>
      <c r="I33" s="45"/>
      <c r="J33" s="48"/>
    </row>
    <row r="34" spans="1:10" ht="15">
      <c r="A34" s="49" t="s">
        <v>41</v>
      </c>
      <c r="B34" s="49" t="s">
        <v>110</v>
      </c>
      <c r="C34" s="46">
        <v>1</v>
      </c>
      <c r="D34" s="84">
        <v>3</v>
      </c>
      <c r="E34" s="84">
        <v>5</v>
      </c>
      <c r="F34" s="85">
        <v>3</v>
      </c>
      <c r="G34" s="84">
        <v>5</v>
      </c>
      <c r="H34" s="84">
        <v>0</v>
      </c>
      <c r="I34" s="46">
        <v>2</v>
      </c>
      <c r="J34" s="48">
        <f aca="true" t="shared" si="1" ref="J34:J41">SUM(C34:I34)</f>
        <v>19</v>
      </c>
    </row>
    <row r="35" spans="1:10" ht="15">
      <c r="A35" s="49" t="s">
        <v>42</v>
      </c>
      <c r="B35" s="49" t="s">
        <v>111</v>
      </c>
      <c r="C35" s="46">
        <v>1</v>
      </c>
      <c r="D35" s="84">
        <v>3</v>
      </c>
      <c r="E35" s="84">
        <v>10</v>
      </c>
      <c r="F35" s="85">
        <v>3</v>
      </c>
      <c r="G35" s="84">
        <v>5</v>
      </c>
      <c r="H35" s="84">
        <v>0</v>
      </c>
      <c r="I35" s="46">
        <v>2</v>
      </c>
      <c r="J35" s="48">
        <f t="shared" si="1"/>
        <v>24</v>
      </c>
    </row>
    <row r="36" spans="1:10" ht="15">
      <c r="A36" s="49" t="s">
        <v>43</v>
      </c>
      <c r="B36" s="49" t="s">
        <v>112</v>
      </c>
      <c r="C36" s="46"/>
      <c r="D36" s="84">
        <v>3</v>
      </c>
      <c r="E36" s="84">
        <v>4</v>
      </c>
      <c r="F36" s="85">
        <v>2</v>
      </c>
      <c r="G36" s="84">
        <v>0</v>
      </c>
      <c r="H36" s="84">
        <v>0</v>
      </c>
      <c r="I36" s="46">
        <v>1</v>
      </c>
      <c r="J36" s="48">
        <f t="shared" si="1"/>
        <v>10</v>
      </c>
    </row>
    <row r="37" spans="1:10" ht="15">
      <c r="A37" s="49" t="s">
        <v>44</v>
      </c>
      <c r="B37" s="49" t="s">
        <v>113</v>
      </c>
      <c r="C37" s="46">
        <v>1</v>
      </c>
      <c r="D37" s="84">
        <v>3</v>
      </c>
      <c r="E37" s="84">
        <v>4</v>
      </c>
      <c r="F37" s="85">
        <v>3</v>
      </c>
      <c r="G37" s="84">
        <v>5</v>
      </c>
      <c r="H37" s="84">
        <v>0</v>
      </c>
      <c r="I37" s="46">
        <v>1</v>
      </c>
      <c r="J37" s="48">
        <f t="shared" si="1"/>
        <v>17</v>
      </c>
    </row>
    <row r="38" spans="1:10" ht="15">
      <c r="A38" s="49" t="s">
        <v>45</v>
      </c>
      <c r="B38" s="49" t="s">
        <v>114</v>
      </c>
      <c r="C38" s="46">
        <v>1</v>
      </c>
      <c r="D38" s="84">
        <v>4</v>
      </c>
      <c r="E38" s="84">
        <v>8</v>
      </c>
      <c r="F38" s="85">
        <v>5</v>
      </c>
      <c r="G38" s="84">
        <v>5</v>
      </c>
      <c r="H38" s="84">
        <v>0</v>
      </c>
      <c r="I38" s="46">
        <v>3</v>
      </c>
      <c r="J38" s="48">
        <f t="shared" si="1"/>
        <v>26</v>
      </c>
    </row>
    <row r="39" spans="1:10" ht="15">
      <c r="A39" s="49" t="s">
        <v>46</v>
      </c>
      <c r="B39" s="49" t="s">
        <v>115</v>
      </c>
      <c r="C39" s="46">
        <v>1</v>
      </c>
      <c r="D39" s="84">
        <v>3</v>
      </c>
      <c r="E39" s="84">
        <v>5</v>
      </c>
      <c r="F39" s="85">
        <v>4</v>
      </c>
      <c r="G39" s="84">
        <v>5</v>
      </c>
      <c r="H39" s="84">
        <v>0</v>
      </c>
      <c r="I39" s="46">
        <v>2</v>
      </c>
      <c r="J39" s="48">
        <f t="shared" si="1"/>
        <v>20</v>
      </c>
    </row>
    <row r="40" spans="1:10" ht="15">
      <c r="A40" s="49" t="s">
        <v>47</v>
      </c>
      <c r="B40" s="49" t="s">
        <v>116</v>
      </c>
      <c r="C40" s="46">
        <v>1</v>
      </c>
      <c r="D40" s="84">
        <v>4</v>
      </c>
      <c r="E40" s="84">
        <v>6</v>
      </c>
      <c r="F40" s="85">
        <v>3</v>
      </c>
      <c r="G40" s="84">
        <v>5</v>
      </c>
      <c r="H40" s="84">
        <v>0</v>
      </c>
      <c r="I40" s="46">
        <v>3</v>
      </c>
      <c r="J40" s="48">
        <f t="shared" si="1"/>
        <v>22</v>
      </c>
    </row>
    <row r="41" spans="1:10" ht="15">
      <c r="A41" s="49" t="s">
        <v>48</v>
      </c>
      <c r="B41" s="49" t="s">
        <v>117</v>
      </c>
      <c r="C41" s="46">
        <v>1</v>
      </c>
      <c r="D41" s="84">
        <v>4</v>
      </c>
      <c r="E41" s="84">
        <v>10</v>
      </c>
      <c r="F41" s="85">
        <v>4</v>
      </c>
      <c r="G41" s="84">
        <v>5</v>
      </c>
      <c r="H41" s="84">
        <v>0</v>
      </c>
      <c r="I41" s="46">
        <v>2</v>
      </c>
      <c r="J41" s="48">
        <f t="shared" si="1"/>
        <v>26</v>
      </c>
    </row>
    <row r="42" spans="1:10" ht="15">
      <c r="A42" s="49" t="s">
        <v>49</v>
      </c>
      <c r="B42" s="49" t="s">
        <v>118</v>
      </c>
      <c r="C42" s="46"/>
      <c r="D42" s="72"/>
      <c r="E42" s="72"/>
      <c r="F42" s="85"/>
      <c r="G42" s="72"/>
      <c r="H42" s="72"/>
      <c r="I42" s="45"/>
      <c r="J42" s="48"/>
    </row>
    <row r="43" spans="1:10" ht="15">
      <c r="A43" s="49" t="s">
        <v>50</v>
      </c>
      <c r="B43" s="49" t="s">
        <v>119</v>
      </c>
      <c r="C43" s="46">
        <v>1</v>
      </c>
      <c r="D43" s="84">
        <v>5</v>
      </c>
      <c r="E43" s="84">
        <v>15</v>
      </c>
      <c r="F43" s="85">
        <v>5</v>
      </c>
      <c r="G43" s="84">
        <v>5</v>
      </c>
      <c r="H43" s="84">
        <v>0</v>
      </c>
      <c r="I43" s="46">
        <v>3</v>
      </c>
      <c r="J43" s="48">
        <f>SUM(C43:I43)</f>
        <v>34</v>
      </c>
    </row>
    <row r="44" spans="1:10" ht="15">
      <c r="A44" s="49" t="s">
        <v>51</v>
      </c>
      <c r="B44" s="49" t="s">
        <v>120</v>
      </c>
      <c r="C44" s="46">
        <v>1</v>
      </c>
      <c r="D44" s="84">
        <v>3</v>
      </c>
      <c r="E44" s="84">
        <v>5</v>
      </c>
      <c r="F44" s="85">
        <v>3</v>
      </c>
      <c r="G44" s="84">
        <v>0</v>
      </c>
      <c r="H44" s="84">
        <v>0</v>
      </c>
      <c r="I44" s="46">
        <v>2</v>
      </c>
      <c r="J44" s="48">
        <f>SUM(C44:I44)</f>
        <v>14</v>
      </c>
    </row>
    <row r="45" spans="1:10" ht="15">
      <c r="A45" s="49" t="s">
        <v>52</v>
      </c>
      <c r="B45" s="49"/>
      <c r="C45" s="46"/>
      <c r="D45" s="84"/>
      <c r="E45" s="84"/>
      <c r="F45" s="85"/>
      <c r="G45" s="84"/>
      <c r="H45" s="84"/>
      <c r="I45" s="46"/>
      <c r="J45" s="48"/>
    </row>
    <row r="46" spans="1:10" ht="15">
      <c r="A46" s="49" t="s">
        <v>53</v>
      </c>
      <c r="B46" s="49" t="s">
        <v>121</v>
      </c>
      <c r="C46" s="46"/>
      <c r="D46" s="72"/>
      <c r="E46" s="72"/>
      <c r="F46" s="85"/>
      <c r="G46" s="72"/>
      <c r="H46" s="72"/>
      <c r="I46" s="45"/>
      <c r="J46" s="48"/>
    </row>
    <row r="47" spans="1:10" ht="15">
      <c r="A47" s="49" t="s">
        <v>54</v>
      </c>
      <c r="B47" s="49"/>
      <c r="C47" s="46"/>
      <c r="D47" s="84"/>
      <c r="E47" s="84"/>
      <c r="F47" s="85"/>
      <c r="G47" s="84"/>
      <c r="H47" s="84"/>
      <c r="I47" s="46"/>
      <c r="J47" s="48"/>
    </row>
    <row r="48" spans="1:10" ht="15">
      <c r="A48" s="49" t="s">
        <v>55</v>
      </c>
      <c r="B48" s="49"/>
      <c r="C48" s="46"/>
      <c r="D48" s="84"/>
      <c r="E48" s="84"/>
      <c r="F48" s="85"/>
      <c r="G48" s="84"/>
      <c r="H48" s="84"/>
      <c r="I48" s="46"/>
      <c r="J48" s="48"/>
    </row>
    <row r="49" spans="1:10" ht="15">
      <c r="A49" s="49" t="s">
        <v>56</v>
      </c>
      <c r="B49" s="49"/>
      <c r="C49" s="46"/>
      <c r="D49" s="84"/>
      <c r="E49" s="84"/>
      <c r="F49" s="85"/>
      <c r="G49" s="84"/>
      <c r="H49" s="84"/>
      <c r="I49" s="46"/>
      <c r="J49" s="48"/>
    </row>
    <row r="50" spans="1:10" ht="15">
      <c r="A50" s="49" t="s">
        <v>57</v>
      </c>
      <c r="B50" s="49" t="s">
        <v>122</v>
      </c>
      <c r="C50" s="46"/>
      <c r="D50" s="72"/>
      <c r="E50" s="72"/>
      <c r="F50" s="85"/>
      <c r="G50" s="72"/>
      <c r="H50" s="72"/>
      <c r="I50" s="45"/>
      <c r="J50" s="48"/>
    </row>
    <row r="51" spans="1:10" ht="15">
      <c r="A51" s="49" t="s">
        <v>58</v>
      </c>
      <c r="B51" s="49" t="s">
        <v>123</v>
      </c>
      <c r="C51" s="46">
        <v>1</v>
      </c>
      <c r="D51" s="84">
        <v>3</v>
      </c>
      <c r="E51" s="84">
        <v>5</v>
      </c>
      <c r="F51" s="85">
        <v>3</v>
      </c>
      <c r="G51" s="84">
        <v>5</v>
      </c>
      <c r="H51" s="84">
        <v>0</v>
      </c>
      <c r="I51" s="46">
        <v>2</v>
      </c>
      <c r="J51" s="48">
        <f>SUM(C51:I51)</f>
        <v>19</v>
      </c>
    </row>
    <row r="52" spans="1:10" ht="15">
      <c r="A52" s="49" t="s">
        <v>59</v>
      </c>
      <c r="B52" s="49"/>
      <c r="C52" s="46"/>
      <c r="D52" s="84"/>
      <c r="E52" s="84"/>
      <c r="F52" s="85"/>
      <c r="G52" s="84"/>
      <c r="H52" s="84"/>
      <c r="I52" s="46"/>
      <c r="J52" s="48"/>
    </row>
    <row r="53" spans="1:10" ht="15">
      <c r="A53" s="49" t="s">
        <v>60</v>
      </c>
      <c r="B53" s="49"/>
      <c r="C53" s="46"/>
      <c r="D53" s="84"/>
      <c r="E53" s="84"/>
      <c r="F53" s="85"/>
      <c r="G53" s="84"/>
      <c r="H53" s="84"/>
      <c r="I53" s="46"/>
      <c r="J53" s="48"/>
    </row>
    <row r="54" spans="1:10" ht="15">
      <c r="A54" s="49" t="s">
        <v>61</v>
      </c>
      <c r="B54" s="49"/>
      <c r="C54" s="46"/>
      <c r="D54" s="84"/>
      <c r="E54" s="84"/>
      <c r="F54" s="85"/>
      <c r="G54" s="84"/>
      <c r="H54" s="84"/>
      <c r="I54" s="46"/>
      <c r="J54" s="48"/>
    </row>
    <row r="55" spans="1:10" ht="15">
      <c r="A55" s="49" t="s">
        <v>62</v>
      </c>
      <c r="B55" s="49"/>
      <c r="C55" s="46"/>
      <c r="D55" s="84"/>
      <c r="E55" s="84"/>
      <c r="F55" s="85"/>
      <c r="G55" s="84"/>
      <c r="H55" s="84"/>
      <c r="I55" s="46"/>
      <c r="J55" s="48"/>
    </row>
    <row r="56" spans="1:10" ht="15">
      <c r="A56" s="49" t="s">
        <v>63</v>
      </c>
      <c r="B56" s="49"/>
      <c r="C56" s="46"/>
      <c r="D56" s="84"/>
      <c r="E56" s="84"/>
      <c r="F56" s="85"/>
      <c r="G56" s="84"/>
      <c r="H56" s="84"/>
      <c r="I56" s="46"/>
      <c r="J56" s="48"/>
    </row>
    <row r="57" spans="1:10" ht="15">
      <c r="A57" s="49" t="s">
        <v>64</v>
      </c>
      <c r="B57" s="49"/>
      <c r="C57" s="46"/>
      <c r="D57" s="84"/>
      <c r="E57" s="84"/>
      <c r="F57" s="85"/>
      <c r="G57" s="84"/>
      <c r="H57" s="84"/>
      <c r="I57" s="46"/>
      <c r="J57" s="48"/>
    </row>
    <row r="58" spans="1:10" ht="15">
      <c r="A58" s="49" t="s">
        <v>65</v>
      </c>
      <c r="B58" s="49"/>
      <c r="C58" s="46"/>
      <c r="D58" s="84"/>
      <c r="E58" s="84"/>
      <c r="F58" s="85"/>
      <c r="G58" s="84"/>
      <c r="H58" s="84"/>
      <c r="I58" s="46"/>
      <c r="J58" s="48"/>
    </row>
    <row r="59" spans="1:10" ht="15">
      <c r="A59" s="49" t="s">
        <v>66</v>
      </c>
      <c r="B59" s="49" t="s">
        <v>127</v>
      </c>
      <c r="C59" s="46">
        <v>1</v>
      </c>
      <c r="D59" s="84">
        <v>1</v>
      </c>
      <c r="E59" s="84">
        <v>5</v>
      </c>
      <c r="F59" s="85">
        <v>3</v>
      </c>
      <c r="G59" s="84">
        <v>5</v>
      </c>
      <c r="H59" s="84">
        <v>0</v>
      </c>
      <c r="I59" s="46">
        <v>2</v>
      </c>
      <c r="J59" s="48">
        <f>SUM(C59:I59)</f>
        <v>17</v>
      </c>
    </row>
    <row r="60" spans="1:10" ht="15">
      <c r="A60" s="49" t="s">
        <v>67</v>
      </c>
      <c r="B60" s="49" t="s">
        <v>104</v>
      </c>
      <c r="C60" s="45"/>
      <c r="D60" s="72"/>
      <c r="E60" s="72"/>
      <c r="F60" s="85"/>
      <c r="G60" s="72"/>
      <c r="H60" s="72"/>
      <c r="I60" s="80"/>
      <c r="J60" s="48"/>
    </row>
    <row r="61" spans="1:10" ht="15">
      <c r="A61" s="49" t="s">
        <v>68</v>
      </c>
      <c r="B61" s="49" t="s">
        <v>129</v>
      </c>
      <c r="C61" s="45"/>
      <c r="D61" s="72"/>
      <c r="E61" s="72"/>
      <c r="F61" s="85"/>
      <c r="G61" s="72"/>
      <c r="H61" s="72"/>
      <c r="I61" s="45"/>
      <c r="J61" s="48"/>
    </row>
    <row r="62" spans="1:10" ht="15">
      <c r="A62" s="49" t="s">
        <v>69</v>
      </c>
      <c r="B62" s="49"/>
      <c r="C62" s="46"/>
      <c r="D62" s="84"/>
      <c r="E62" s="84"/>
      <c r="F62" s="85"/>
      <c r="G62" s="84"/>
      <c r="H62" s="84"/>
      <c r="I62" s="46"/>
      <c r="J62" s="48"/>
    </row>
    <row r="63" spans="1:10" ht="15">
      <c r="A63" s="49" t="s">
        <v>70</v>
      </c>
      <c r="B63" s="49"/>
      <c r="C63" s="46"/>
      <c r="D63" s="84"/>
      <c r="E63" s="84"/>
      <c r="F63" s="85"/>
      <c r="G63" s="84"/>
      <c r="H63" s="84"/>
      <c r="I63" s="46"/>
      <c r="J63" s="48"/>
    </row>
    <row r="64" spans="1:10" ht="15">
      <c r="A64" s="49" t="s">
        <v>71</v>
      </c>
      <c r="B64" s="49"/>
      <c r="C64" s="46"/>
      <c r="D64" s="84"/>
      <c r="E64" s="84"/>
      <c r="F64" s="85"/>
      <c r="G64" s="84"/>
      <c r="H64" s="84"/>
      <c r="I64" s="46"/>
      <c r="J64" s="48"/>
    </row>
    <row r="65" spans="1:10" ht="15">
      <c r="A65" s="49" t="s">
        <v>72</v>
      </c>
      <c r="B65" s="49" t="s">
        <v>124</v>
      </c>
      <c r="C65" s="45"/>
      <c r="D65" s="72"/>
      <c r="E65" s="72"/>
      <c r="F65" s="85"/>
      <c r="G65" s="72"/>
      <c r="H65" s="72"/>
      <c r="I65" s="45"/>
      <c r="J65" s="48"/>
    </row>
    <row r="66" spans="1:10" ht="15">
      <c r="A66" s="49" t="s">
        <v>73</v>
      </c>
      <c r="B66" s="49" t="s">
        <v>125</v>
      </c>
      <c r="C66" s="45"/>
      <c r="D66" s="72"/>
      <c r="E66" s="72"/>
      <c r="F66" s="85"/>
      <c r="G66" s="72"/>
      <c r="H66" s="72"/>
      <c r="I66" s="45"/>
      <c r="J66" s="48"/>
    </row>
    <row r="67" spans="1:10" ht="15">
      <c r="A67" s="49" t="s">
        <v>74</v>
      </c>
      <c r="B67" s="49" t="s">
        <v>126</v>
      </c>
      <c r="C67" s="45"/>
      <c r="D67" s="72"/>
      <c r="E67" s="72"/>
      <c r="F67" s="85"/>
      <c r="G67" s="72"/>
      <c r="H67" s="72"/>
      <c r="I67" s="45"/>
      <c r="J67" s="48"/>
    </row>
    <row r="68" spans="1:10" ht="15">
      <c r="A68" s="49" t="s">
        <v>75</v>
      </c>
      <c r="B68" s="49"/>
      <c r="C68" s="46"/>
      <c r="D68" s="84"/>
      <c r="E68" s="84"/>
      <c r="F68" s="85"/>
      <c r="G68" s="84"/>
      <c r="H68" s="84"/>
      <c r="I68" s="46"/>
      <c r="J68" s="48"/>
    </row>
  </sheetData>
  <sheetProtection/>
  <printOptions/>
  <pageMargins left="0.3937007874015748" right="0.3937007874015748" top="0.3937007874015748" bottom="0.3937007874015748" header="0.3937007874015748" footer="0.31496062992125984"/>
  <pageSetup fitToHeight="3" fitToWidth="1" horizontalDpi="600" verticalDpi="600" orientation="landscape" paperSize="9" scale="88" r:id="rId1"/>
  <headerFooter>
    <oddHeader>&amp;C&amp;N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workbookViewId="0" topLeftCell="C1">
      <selection activeCell="C22" sqref="C22"/>
    </sheetView>
  </sheetViews>
  <sheetFormatPr defaultColWidth="9.140625" defaultRowHeight="15"/>
  <cols>
    <col min="1" max="1" width="7.421875" style="0" customWidth="1"/>
    <col min="2" max="2" width="24.140625" style="0" customWidth="1"/>
    <col min="3" max="3" width="3.57421875" style="0" bestFit="1" customWidth="1"/>
    <col min="4" max="4" width="9.00390625" style="0" bestFit="1" customWidth="1"/>
    <col min="5" max="7" width="3.57421875" style="0" bestFit="1" customWidth="1"/>
    <col min="8" max="8" width="9.00390625" style="0" bestFit="1" customWidth="1"/>
    <col min="9" max="9" width="3.57421875" style="0" bestFit="1" customWidth="1"/>
    <col min="10" max="11" width="6.28125" style="0" bestFit="1" customWidth="1"/>
    <col min="12" max="12" width="7.140625" style="0" customWidth="1"/>
    <col min="13" max="13" width="6.140625" style="0" customWidth="1"/>
    <col min="14" max="18" width="6.28125" style="0" bestFit="1" customWidth="1"/>
    <col min="20" max="20" width="17.00390625" style="0" bestFit="1" customWidth="1"/>
    <col min="21" max="22" width="6.28125" style="0" bestFit="1" customWidth="1"/>
    <col min="23" max="23" width="3.8515625" style="0" customWidth="1"/>
    <col min="24" max="24" width="3.57421875" style="0" customWidth="1"/>
    <col min="25" max="25" width="6.28125" style="0" customWidth="1"/>
    <col min="26" max="27" width="3.57421875" style="0" bestFit="1" customWidth="1"/>
    <col min="28" max="28" width="10.28125" style="0" customWidth="1"/>
  </cols>
  <sheetData>
    <row r="1" spans="2:12" ht="15">
      <c r="B1" s="73" t="s">
        <v>287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29" ht="59.25" customHeight="1">
      <c r="A2" s="108" t="s">
        <v>76</v>
      </c>
      <c r="B2" s="111" t="s">
        <v>0</v>
      </c>
      <c r="C2" s="113"/>
      <c r="D2" s="114"/>
      <c r="E2" s="114"/>
      <c r="F2" s="114"/>
      <c r="G2" s="114"/>
      <c r="H2" s="114"/>
      <c r="I2" s="114"/>
      <c r="J2" s="114"/>
      <c r="K2" s="114"/>
      <c r="L2" s="108" t="s">
        <v>304</v>
      </c>
      <c r="M2" s="107" t="s">
        <v>303</v>
      </c>
      <c r="N2" s="107"/>
      <c r="O2" s="107"/>
      <c r="P2" s="107"/>
      <c r="Q2" s="107"/>
      <c r="R2" s="107"/>
      <c r="S2" s="108" t="s">
        <v>305</v>
      </c>
      <c r="T2" s="107" t="s">
        <v>312</v>
      </c>
      <c r="U2" s="107"/>
      <c r="V2" s="107"/>
      <c r="W2" s="107"/>
      <c r="X2" s="107"/>
      <c r="Y2" s="107"/>
      <c r="Z2" s="107"/>
      <c r="AA2" s="107"/>
      <c r="AB2" s="108" t="s">
        <v>305</v>
      </c>
      <c r="AC2" s="110" t="s">
        <v>311</v>
      </c>
    </row>
    <row r="3" spans="1:29" s="1" customFormat="1" ht="198" customHeight="1">
      <c r="A3" s="109"/>
      <c r="B3" s="112"/>
      <c r="C3" s="76" t="s">
        <v>288</v>
      </c>
      <c r="D3" s="76" t="s">
        <v>291</v>
      </c>
      <c r="E3" s="76" t="s">
        <v>290</v>
      </c>
      <c r="F3" s="76" t="s">
        <v>289</v>
      </c>
      <c r="G3" s="76" t="s">
        <v>292</v>
      </c>
      <c r="H3" s="76" t="s">
        <v>293</v>
      </c>
      <c r="I3" s="76" t="s">
        <v>294</v>
      </c>
      <c r="J3" s="76" t="s">
        <v>296</v>
      </c>
      <c r="K3" s="76" t="s">
        <v>295</v>
      </c>
      <c r="L3" s="109"/>
      <c r="M3" s="76" t="s">
        <v>297</v>
      </c>
      <c r="N3" s="76" t="s">
        <v>298</v>
      </c>
      <c r="O3" s="76" t="s">
        <v>299</v>
      </c>
      <c r="P3" s="76" t="s">
        <v>300</v>
      </c>
      <c r="Q3" s="76" t="s">
        <v>302</v>
      </c>
      <c r="R3" s="76" t="s">
        <v>301</v>
      </c>
      <c r="S3" s="109"/>
      <c r="T3" s="76" t="s">
        <v>306</v>
      </c>
      <c r="U3" s="76" t="s">
        <v>307</v>
      </c>
      <c r="V3" s="76" t="s">
        <v>308</v>
      </c>
      <c r="W3" s="76" t="s">
        <v>314</v>
      </c>
      <c r="X3" s="76" t="s">
        <v>313</v>
      </c>
      <c r="Y3" s="76" t="s">
        <v>315</v>
      </c>
      <c r="Z3" s="76" t="s">
        <v>309</v>
      </c>
      <c r="AA3" s="76" t="s">
        <v>310</v>
      </c>
      <c r="AB3" s="109"/>
      <c r="AC3" s="110"/>
    </row>
    <row r="4" spans="1:29" ht="15">
      <c r="A4" s="86" t="s">
        <v>10</v>
      </c>
      <c r="B4" s="44" t="s">
        <v>85</v>
      </c>
      <c r="C4" s="45">
        <v>4</v>
      </c>
      <c r="D4" s="45">
        <v>5</v>
      </c>
      <c r="E4" s="45">
        <v>10</v>
      </c>
      <c r="F4" s="46">
        <v>4</v>
      </c>
      <c r="G4" s="46">
        <v>10</v>
      </c>
      <c r="H4" s="46">
        <v>5</v>
      </c>
      <c r="I4" s="46">
        <v>2</v>
      </c>
      <c r="J4" s="46">
        <v>9</v>
      </c>
      <c r="K4" s="46">
        <v>0</v>
      </c>
      <c r="L4" s="48">
        <f>SUM(C4:K4)</f>
        <v>49</v>
      </c>
      <c r="M4" s="45">
        <v>6</v>
      </c>
      <c r="N4" s="45">
        <v>2</v>
      </c>
      <c r="O4" s="45">
        <v>5</v>
      </c>
      <c r="P4" s="45">
        <v>10</v>
      </c>
      <c r="Q4" s="45">
        <v>0</v>
      </c>
      <c r="R4" s="45">
        <v>5</v>
      </c>
      <c r="S4" s="48">
        <f>SUM(M4:R4)</f>
        <v>28</v>
      </c>
      <c r="T4" s="45">
        <v>0</v>
      </c>
      <c r="U4" s="51">
        <v>0</v>
      </c>
      <c r="V4" s="51">
        <v>0</v>
      </c>
      <c r="W4" s="51">
        <v>0</v>
      </c>
      <c r="X4" s="51">
        <v>10</v>
      </c>
      <c r="Y4" s="51">
        <v>1</v>
      </c>
      <c r="Z4" s="51">
        <v>0</v>
      </c>
      <c r="AA4" s="51">
        <v>7</v>
      </c>
      <c r="AB4" s="48">
        <f>SUM(T4:AA4)</f>
        <v>18</v>
      </c>
      <c r="AC4" s="79">
        <f>L4+S4+AB4</f>
        <v>95</v>
      </c>
    </row>
    <row r="5" spans="1:29" ht="15">
      <c r="A5" s="87" t="s">
        <v>11</v>
      </c>
      <c r="B5" s="49" t="s">
        <v>86</v>
      </c>
      <c r="C5" s="46">
        <v>4</v>
      </c>
      <c r="D5" s="46">
        <v>5</v>
      </c>
      <c r="E5" s="46">
        <v>10</v>
      </c>
      <c r="F5" s="46">
        <v>10</v>
      </c>
      <c r="G5" s="46">
        <v>10</v>
      </c>
      <c r="H5" s="46">
        <v>8</v>
      </c>
      <c r="I5" s="46">
        <v>10</v>
      </c>
      <c r="J5" s="46">
        <v>10</v>
      </c>
      <c r="K5" s="46">
        <v>10</v>
      </c>
      <c r="L5" s="48">
        <f>SUM(C5:K5)</f>
        <v>77</v>
      </c>
      <c r="M5" s="45">
        <v>10</v>
      </c>
      <c r="N5" s="45">
        <v>8</v>
      </c>
      <c r="O5" s="45">
        <v>5</v>
      </c>
      <c r="P5" s="45">
        <v>10</v>
      </c>
      <c r="Q5" s="45">
        <v>3</v>
      </c>
      <c r="R5" s="45">
        <v>5</v>
      </c>
      <c r="S5" s="48">
        <f aca="true" t="shared" si="0" ref="S5:S68">SUM(M5:R5)</f>
        <v>41</v>
      </c>
      <c r="T5" s="45">
        <v>5</v>
      </c>
      <c r="U5" s="45">
        <v>5</v>
      </c>
      <c r="V5" s="45">
        <v>5</v>
      </c>
      <c r="W5" s="45">
        <v>0</v>
      </c>
      <c r="X5" s="45">
        <v>15</v>
      </c>
      <c r="Y5" s="45">
        <v>10</v>
      </c>
      <c r="Z5" s="45">
        <v>0</v>
      </c>
      <c r="AA5" s="45">
        <v>15</v>
      </c>
      <c r="AB5" s="48">
        <f>SUM(T5:AA5)</f>
        <v>55</v>
      </c>
      <c r="AC5" s="79">
        <f aca="true" t="shared" si="1" ref="AC5:AC68">L5+S5+AB5</f>
        <v>173</v>
      </c>
    </row>
    <row r="6" spans="1:29" ht="15">
      <c r="A6" s="87" t="s">
        <v>12</v>
      </c>
      <c r="B6" s="49" t="s">
        <v>87</v>
      </c>
      <c r="C6" s="46">
        <v>4</v>
      </c>
      <c r="D6" s="46">
        <v>5</v>
      </c>
      <c r="E6" s="46">
        <v>9</v>
      </c>
      <c r="F6" s="46">
        <v>7</v>
      </c>
      <c r="G6" s="46">
        <v>10</v>
      </c>
      <c r="H6" s="46">
        <v>5</v>
      </c>
      <c r="I6" s="46">
        <v>10</v>
      </c>
      <c r="J6" s="46">
        <v>9</v>
      </c>
      <c r="K6" s="46">
        <v>10</v>
      </c>
      <c r="L6" s="48">
        <f>SUM(C6:K6)</f>
        <v>69</v>
      </c>
      <c r="M6" s="51">
        <v>8</v>
      </c>
      <c r="N6" s="51">
        <v>5</v>
      </c>
      <c r="O6" s="51">
        <v>5</v>
      </c>
      <c r="P6" s="51">
        <v>10</v>
      </c>
      <c r="Q6" s="51">
        <v>3</v>
      </c>
      <c r="R6" s="51">
        <v>5</v>
      </c>
      <c r="S6" s="48">
        <f t="shared" si="0"/>
        <v>36</v>
      </c>
      <c r="T6" s="51">
        <v>5</v>
      </c>
      <c r="U6" s="51">
        <v>5</v>
      </c>
      <c r="V6" s="51">
        <v>5</v>
      </c>
      <c r="W6" s="51">
        <v>10</v>
      </c>
      <c r="X6" s="51">
        <v>10</v>
      </c>
      <c r="Y6" s="51">
        <v>10</v>
      </c>
      <c r="Z6" s="51">
        <v>0</v>
      </c>
      <c r="AA6" s="51">
        <v>6</v>
      </c>
      <c r="AB6" s="48">
        <f aca="true" t="shared" si="2" ref="AB6:AB68">SUM(T6:AA6)</f>
        <v>51</v>
      </c>
      <c r="AC6" s="79">
        <f t="shared" si="1"/>
        <v>156</v>
      </c>
    </row>
    <row r="7" spans="1:29" ht="15">
      <c r="A7" s="87" t="s">
        <v>13</v>
      </c>
      <c r="B7" s="49" t="s">
        <v>88</v>
      </c>
      <c r="C7" s="77">
        <v>4</v>
      </c>
      <c r="D7" s="77">
        <v>5</v>
      </c>
      <c r="E7" s="77">
        <v>10</v>
      </c>
      <c r="F7" s="77">
        <v>8</v>
      </c>
      <c r="G7" s="77">
        <v>10</v>
      </c>
      <c r="H7" s="77">
        <v>5</v>
      </c>
      <c r="I7" s="77">
        <v>5</v>
      </c>
      <c r="J7" s="77">
        <v>10</v>
      </c>
      <c r="K7" s="77">
        <v>10</v>
      </c>
      <c r="L7" s="48">
        <f>SUM(C7:K7)</f>
        <v>67</v>
      </c>
      <c r="M7" s="78">
        <v>5</v>
      </c>
      <c r="N7" s="78">
        <v>0</v>
      </c>
      <c r="O7" s="78">
        <v>5</v>
      </c>
      <c r="P7" s="78">
        <v>0</v>
      </c>
      <c r="Q7" s="78">
        <v>10</v>
      </c>
      <c r="R7" s="78">
        <v>5</v>
      </c>
      <c r="S7" s="48">
        <f t="shared" si="0"/>
        <v>25</v>
      </c>
      <c r="T7" s="51">
        <v>8</v>
      </c>
      <c r="U7" s="51">
        <v>5</v>
      </c>
      <c r="V7" s="78">
        <v>10</v>
      </c>
      <c r="W7" s="78">
        <v>10</v>
      </c>
      <c r="X7" s="78">
        <v>20</v>
      </c>
      <c r="Y7" s="78">
        <v>10</v>
      </c>
      <c r="Z7" s="78">
        <v>0</v>
      </c>
      <c r="AA7" s="78">
        <v>0</v>
      </c>
      <c r="AB7" s="48">
        <f t="shared" si="2"/>
        <v>63</v>
      </c>
      <c r="AC7" s="79">
        <f>L7+S7+AB7</f>
        <v>155</v>
      </c>
    </row>
    <row r="8" spans="1:29" ht="15">
      <c r="A8" s="87" t="s">
        <v>14</v>
      </c>
      <c r="B8" s="49" t="s">
        <v>89</v>
      </c>
      <c r="C8" s="46">
        <v>5</v>
      </c>
      <c r="D8" s="46">
        <v>5</v>
      </c>
      <c r="E8" s="46">
        <v>10</v>
      </c>
      <c r="F8" s="46">
        <v>10</v>
      </c>
      <c r="G8" s="46">
        <v>10</v>
      </c>
      <c r="H8" s="46">
        <v>9</v>
      </c>
      <c r="I8" s="46">
        <v>10</v>
      </c>
      <c r="J8" s="46">
        <v>9</v>
      </c>
      <c r="K8" s="46">
        <v>10</v>
      </c>
      <c r="L8" s="48">
        <f>SUM(C8:K8)</f>
        <v>78</v>
      </c>
      <c r="M8" s="45">
        <v>10</v>
      </c>
      <c r="N8" s="45">
        <v>5</v>
      </c>
      <c r="O8" s="45">
        <v>5</v>
      </c>
      <c r="P8" s="45">
        <v>0</v>
      </c>
      <c r="Q8" s="45">
        <v>10</v>
      </c>
      <c r="R8" s="45">
        <v>4</v>
      </c>
      <c r="S8" s="48">
        <f t="shared" si="0"/>
        <v>34</v>
      </c>
      <c r="T8" s="45">
        <v>5</v>
      </c>
      <c r="U8" s="45">
        <v>5</v>
      </c>
      <c r="V8" s="45">
        <v>5</v>
      </c>
      <c r="W8" s="45">
        <v>10</v>
      </c>
      <c r="X8" s="45">
        <v>15</v>
      </c>
      <c r="Y8" s="45">
        <v>11</v>
      </c>
      <c r="Z8" s="45">
        <v>0</v>
      </c>
      <c r="AA8" s="45">
        <v>11</v>
      </c>
      <c r="AB8" s="48">
        <f t="shared" si="2"/>
        <v>62</v>
      </c>
      <c r="AC8" s="79">
        <f t="shared" si="1"/>
        <v>174</v>
      </c>
    </row>
    <row r="9" spans="1:29" ht="15">
      <c r="A9" s="87" t="s">
        <v>15</v>
      </c>
      <c r="B9" s="49" t="s">
        <v>128</v>
      </c>
      <c r="C9" s="46"/>
      <c r="D9" s="46"/>
      <c r="E9" s="46"/>
      <c r="F9" s="46"/>
      <c r="G9" s="46"/>
      <c r="H9" s="46"/>
      <c r="I9" s="46"/>
      <c r="J9" s="46"/>
      <c r="K9" s="46"/>
      <c r="L9" s="48"/>
      <c r="M9" s="51"/>
      <c r="N9" s="51"/>
      <c r="O9" s="51"/>
      <c r="P9" s="51"/>
      <c r="Q9" s="51"/>
      <c r="R9" s="51"/>
      <c r="S9" s="48"/>
      <c r="T9" s="51"/>
      <c r="U9" s="51"/>
      <c r="V9" s="51"/>
      <c r="W9" s="51"/>
      <c r="X9" s="51"/>
      <c r="Y9" s="51"/>
      <c r="Z9" s="51"/>
      <c r="AA9" s="51"/>
      <c r="AB9" s="48">
        <f t="shared" si="2"/>
        <v>0</v>
      </c>
      <c r="AC9" s="79">
        <f t="shared" si="1"/>
        <v>0</v>
      </c>
    </row>
    <row r="10" spans="1:29" ht="15">
      <c r="A10" s="87" t="s">
        <v>16</v>
      </c>
      <c r="B10" s="49" t="s">
        <v>90</v>
      </c>
      <c r="C10" s="46">
        <v>4</v>
      </c>
      <c r="D10" s="46">
        <v>7</v>
      </c>
      <c r="E10" s="46">
        <v>10</v>
      </c>
      <c r="F10" s="46">
        <v>10</v>
      </c>
      <c r="G10" s="46">
        <v>10</v>
      </c>
      <c r="H10" s="46">
        <v>5</v>
      </c>
      <c r="I10" s="46">
        <v>10</v>
      </c>
      <c r="J10" s="46">
        <v>10</v>
      </c>
      <c r="K10" s="46">
        <v>10</v>
      </c>
      <c r="L10" s="48">
        <f>SUM(C10:K10)</f>
        <v>76</v>
      </c>
      <c r="M10" s="45">
        <v>8</v>
      </c>
      <c r="N10" s="45">
        <v>3</v>
      </c>
      <c r="O10" s="45">
        <v>5</v>
      </c>
      <c r="P10" s="45">
        <v>0</v>
      </c>
      <c r="Q10" s="45">
        <v>10</v>
      </c>
      <c r="R10" s="45">
        <v>5</v>
      </c>
      <c r="S10" s="48">
        <f t="shared" si="0"/>
        <v>31</v>
      </c>
      <c r="T10" s="45">
        <v>0</v>
      </c>
      <c r="U10" s="45">
        <v>0</v>
      </c>
      <c r="V10" s="45">
        <v>0</v>
      </c>
      <c r="W10" s="45">
        <v>0</v>
      </c>
      <c r="X10" s="45">
        <v>15</v>
      </c>
      <c r="Y10" s="45">
        <v>0</v>
      </c>
      <c r="Z10" s="45">
        <v>0</v>
      </c>
      <c r="AA10" s="45">
        <v>4</v>
      </c>
      <c r="AB10" s="48">
        <f t="shared" si="2"/>
        <v>19</v>
      </c>
      <c r="AC10" s="79">
        <f t="shared" si="1"/>
        <v>126</v>
      </c>
    </row>
    <row r="11" spans="1:29" ht="15">
      <c r="A11" s="87" t="s">
        <v>17</v>
      </c>
      <c r="B11" s="49" t="s">
        <v>91</v>
      </c>
      <c r="C11" s="46">
        <v>5</v>
      </c>
      <c r="D11" s="46">
        <v>5</v>
      </c>
      <c r="E11" s="46">
        <v>10</v>
      </c>
      <c r="F11" s="46">
        <v>10</v>
      </c>
      <c r="G11" s="46">
        <v>10</v>
      </c>
      <c r="H11" s="46">
        <v>10</v>
      </c>
      <c r="I11" s="46">
        <v>10</v>
      </c>
      <c r="J11" s="46">
        <v>10</v>
      </c>
      <c r="K11" s="46">
        <v>9</v>
      </c>
      <c r="L11" s="48">
        <f>SUM(C11:K11)</f>
        <v>79</v>
      </c>
      <c r="M11" s="45">
        <v>10</v>
      </c>
      <c r="N11" s="45">
        <v>5</v>
      </c>
      <c r="O11" s="45">
        <v>5</v>
      </c>
      <c r="P11" s="45">
        <v>10</v>
      </c>
      <c r="Q11" s="45">
        <v>0</v>
      </c>
      <c r="R11" s="45">
        <v>5</v>
      </c>
      <c r="S11" s="48">
        <f t="shared" si="0"/>
        <v>35</v>
      </c>
      <c r="T11" s="45">
        <v>5</v>
      </c>
      <c r="U11" s="45">
        <v>5</v>
      </c>
      <c r="V11" s="45">
        <v>5</v>
      </c>
      <c r="W11" s="45">
        <v>10</v>
      </c>
      <c r="X11" s="45">
        <v>5</v>
      </c>
      <c r="Y11" s="45">
        <v>10</v>
      </c>
      <c r="Z11" s="45">
        <v>0</v>
      </c>
      <c r="AA11" s="45">
        <v>28</v>
      </c>
      <c r="AB11" s="48">
        <f t="shared" si="2"/>
        <v>68</v>
      </c>
      <c r="AC11" s="79">
        <f t="shared" si="1"/>
        <v>182</v>
      </c>
    </row>
    <row r="12" spans="1:29" ht="15">
      <c r="A12" s="87" t="s">
        <v>18</v>
      </c>
      <c r="B12" s="49" t="s">
        <v>92</v>
      </c>
      <c r="C12" s="46">
        <v>4</v>
      </c>
      <c r="D12" s="46">
        <v>5</v>
      </c>
      <c r="E12" s="46">
        <v>10</v>
      </c>
      <c r="F12" s="46">
        <v>7</v>
      </c>
      <c r="G12" s="46">
        <v>10</v>
      </c>
      <c r="H12" s="46">
        <v>15</v>
      </c>
      <c r="I12" s="46">
        <v>10</v>
      </c>
      <c r="J12" s="46">
        <v>10</v>
      </c>
      <c r="K12" s="46">
        <v>14</v>
      </c>
      <c r="L12" s="48">
        <f>SUM(C12:K12)</f>
        <v>85</v>
      </c>
      <c r="M12" s="45">
        <v>10</v>
      </c>
      <c r="N12" s="45">
        <v>10</v>
      </c>
      <c r="O12" s="45">
        <v>5</v>
      </c>
      <c r="P12" s="45">
        <v>10</v>
      </c>
      <c r="Q12" s="45">
        <v>5</v>
      </c>
      <c r="R12" s="45">
        <v>5</v>
      </c>
      <c r="S12" s="48">
        <f t="shared" si="0"/>
        <v>45</v>
      </c>
      <c r="T12" s="45">
        <v>5</v>
      </c>
      <c r="U12" s="45">
        <v>5</v>
      </c>
      <c r="V12" s="45">
        <v>5</v>
      </c>
      <c r="W12" s="45">
        <v>10</v>
      </c>
      <c r="X12" s="45">
        <v>5</v>
      </c>
      <c r="Y12" s="45">
        <v>27</v>
      </c>
      <c r="Z12" s="45">
        <v>0</v>
      </c>
      <c r="AA12" s="45">
        <v>12</v>
      </c>
      <c r="AB12" s="48">
        <f t="shared" si="2"/>
        <v>69</v>
      </c>
      <c r="AC12" s="79">
        <f t="shared" si="1"/>
        <v>199</v>
      </c>
    </row>
    <row r="13" spans="1:29" ht="15">
      <c r="A13" s="87" t="s">
        <v>19</v>
      </c>
      <c r="B13" s="49"/>
      <c r="C13" s="46"/>
      <c r="D13" s="46"/>
      <c r="E13" s="46"/>
      <c r="F13" s="46"/>
      <c r="G13" s="46"/>
      <c r="H13" s="46"/>
      <c r="I13" s="46"/>
      <c r="J13" s="46"/>
      <c r="K13" s="46"/>
      <c r="L13" s="48"/>
      <c r="M13" s="51"/>
      <c r="N13" s="51"/>
      <c r="O13" s="51"/>
      <c r="P13" s="51"/>
      <c r="Q13" s="51"/>
      <c r="R13" s="51"/>
      <c r="S13" s="48"/>
      <c r="T13" s="51"/>
      <c r="U13" s="51"/>
      <c r="V13" s="51"/>
      <c r="W13" s="51"/>
      <c r="X13" s="51"/>
      <c r="Y13" s="51"/>
      <c r="Z13" s="51"/>
      <c r="AA13" s="51"/>
      <c r="AB13" s="48">
        <f t="shared" si="2"/>
        <v>0</v>
      </c>
      <c r="AC13" s="79">
        <f t="shared" si="1"/>
        <v>0</v>
      </c>
    </row>
    <row r="14" spans="1:29" ht="15">
      <c r="A14" s="87" t="s">
        <v>20</v>
      </c>
      <c r="B14" s="49"/>
      <c r="C14" s="46"/>
      <c r="D14" s="46"/>
      <c r="E14" s="46"/>
      <c r="F14" s="46"/>
      <c r="G14" s="46"/>
      <c r="H14" s="46"/>
      <c r="I14" s="46"/>
      <c r="J14" s="46"/>
      <c r="K14" s="46"/>
      <c r="L14" s="48"/>
      <c r="M14" s="51"/>
      <c r="N14" s="51"/>
      <c r="O14" s="51"/>
      <c r="P14" s="51"/>
      <c r="Q14" s="51"/>
      <c r="R14" s="51"/>
      <c r="S14" s="48"/>
      <c r="T14" s="51"/>
      <c r="U14" s="51"/>
      <c r="V14" s="51"/>
      <c r="W14" s="51"/>
      <c r="X14" s="51"/>
      <c r="Y14" s="51"/>
      <c r="Z14" s="51"/>
      <c r="AA14" s="51"/>
      <c r="AB14" s="48">
        <f t="shared" si="2"/>
        <v>0</v>
      </c>
      <c r="AC14" s="79">
        <f t="shared" si="1"/>
        <v>0</v>
      </c>
    </row>
    <row r="15" spans="1:29" ht="15">
      <c r="A15" s="87" t="s">
        <v>21</v>
      </c>
      <c r="B15" s="49" t="s">
        <v>93</v>
      </c>
      <c r="C15" s="46">
        <v>4</v>
      </c>
      <c r="D15" s="46">
        <v>5</v>
      </c>
      <c r="E15" s="46">
        <v>10</v>
      </c>
      <c r="F15" s="46">
        <v>10</v>
      </c>
      <c r="G15" s="46">
        <v>10</v>
      </c>
      <c r="H15" s="46">
        <v>5</v>
      </c>
      <c r="I15" s="46">
        <v>10</v>
      </c>
      <c r="J15" s="46">
        <v>13</v>
      </c>
      <c r="K15" s="46">
        <v>15</v>
      </c>
      <c r="L15" s="48">
        <f>SUM(C15:K15)</f>
        <v>82</v>
      </c>
      <c r="M15" s="45">
        <v>10</v>
      </c>
      <c r="N15" s="45">
        <v>5</v>
      </c>
      <c r="O15" s="51">
        <v>0</v>
      </c>
      <c r="P15" s="51">
        <v>0</v>
      </c>
      <c r="Q15" s="51">
        <v>0</v>
      </c>
      <c r="R15" s="51">
        <v>0</v>
      </c>
      <c r="S15" s="48">
        <f t="shared" si="0"/>
        <v>15</v>
      </c>
      <c r="T15" s="45">
        <v>5</v>
      </c>
      <c r="U15" s="45">
        <v>5</v>
      </c>
      <c r="V15" s="45">
        <v>5</v>
      </c>
      <c r="W15" s="45">
        <v>10</v>
      </c>
      <c r="X15" s="45">
        <v>20</v>
      </c>
      <c r="Y15" s="45">
        <v>10</v>
      </c>
      <c r="Z15" s="45">
        <v>0</v>
      </c>
      <c r="AA15" s="45">
        <v>24</v>
      </c>
      <c r="AB15" s="48">
        <f t="shared" si="2"/>
        <v>79</v>
      </c>
      <c r="AC15" s="79">
        <f t="shared" si="1"/>
        <v>176</v>
      </c>
    </row>
    <row r="16" spans="1:29" ht="15">
      <c r="A16" s="87" t="s">
        <v>22</v>
      </c>
      <c r="B16" s="49" t="s">
        <v>94</v>
      </c>
      <c r="C16" s="46">
        <v>4</v>
      </c>
      <c r="D16" s="46">
        <v>6</v>
      </c>
      <c r="E16" s="46">
        <v>10</v>
      </c>
      <c r="F16" s="46">
        <v>10</v>
      </c>
      <c r="G16" s="46">
        <v>10</v>
      </c>
      <c r="H16" s="46">
        <v>5</v>
      </c>
      <c r="I16" s="46">
        <v>10</v>
      </c>
      <c r="J16" s="46">
        <v>13</v>
      </c>
      <c r="K16" s="46">
        <v>15</v>
      </c>
      <c r="L16" s="48">
        <f>SUM(C16:K16)</f>
        <v>83</v>
      </c>
      <c r="M16" s="45">
        <v>10</v>
      </c>
      <c r="N16" s="45">
        <v>5</v>
      </c>
      <c r="O16" s="51">
        <v>0</v>
      </c>
      <c r="P16" s="51">
        <v>0</v>
      </c>
      <c r="Q16" s="51">
        <v>0</v>
      </c>
      <c r="R16" s="51">
        <v>0</v>
      </c>
      <c r="S16" s="48">
        <f t="shared" si="0"/>
        <v>15</v>
      </c>
      <c r="T16" s="45">
        <v>5</v>
      </c>
      <c r="U16" s="45">
        <v>5</v>
      </c>
      <c r="V16" s="45">
        <v>5</v>
      </c>
      <c r="W16" s="45">
        <v>10</v>
      </c>
      <c r="X16" s="45">
        <v>15</v>
      </c>
      <c r="Y16" s="45">
        <v>10</v>
      </c>
      <c r="Z16" s="45">
        <v>0</v>
      </c>
      <c r="AA16" s="45">
        <v>22</v>
      </c>
      <c r="AB16" s="48">
        <f t="shared" si="2"/>
        <v>72</v>
      </c>
      <c r="AC16" s="79">
        <f t="shared" si="1"/>
        <v>170</v>
      </c>
    </row>
    <row r="17" spans="1:29" s="3" customFormat="1" ht="15">
      <c r="A17" s="87" t="s">
        <v>23</v>
      </c>
      <c r="B17" s="49" t="s">
        <v>95</v>
      </c>
      <c r="C17" s="46">
        <v>5</v>
      </c>
      <c r="D17" s="46">
        <v>5</v>
      </c>
      <c r="E17" s="46">
        <v>10</v>
      </c>
      <c r="F17" s="46">
        <v>8</v>
      </c>
      <c r="G17" s="46">
        <v>10</v>
      </c>
      <c r="H17" s="46">
        <v>5</v>
      </c>
      <c r="I17" s="46">
        <v>10</v>
      </c>
      <c r="J17" s="46">
        <v>10</v>
      </c>
      <c r="K17" s="46">
        <v>10</v>
      </c>
      <c r="L17" s="48">
        <f>SUM(C17:K17)</f>
        <v>73</v>
      </c>
      <c r="M17" s="80"/>
      <c r="N17" s="80"/>
      <c r="O17" s="80"/>
      <c r="P17" s="80"/>
      <c r="Q17" s="80"/>
      <c r="R17" s="80"/>
      <c r="S17" s="48">
        <f t="shared" si="0"/>
        <v>0</v>
      </c>
      <c r="T17" s="80"/>
      <c r="U17" s="80"/>
      <c r="V17" s="80"/>
      <c r="W17" s="80"/>
      <c r="X17" s="80"/>
      <c r="Y17" s="80"/>
      <c r="Z17" s="80"/>
      <c r="AA17" s="80"/>
      <c r="AB17" s="48">
        <f t="shared" si="2"/>
        <v>0</v>
      </c>
      <c r="AC17" s="79">
        <f t="shared" si="1"/>
        <v>73</v>
      </c>
    </row>
    <row r="18" spans="1:29" ht="15">
      <c r="A18" s="87" t="s">
        <v>24</v>
      </c>
      <c r="B18" s="49" t="s">
        <v>96</v>
      </c>
      <c r="C18" s="46"/>
      <c r="D18" s="46"/>
      <c r="E18" s="46"/>
      <c r="F18" s="46"/>
      <c r="G18" s="46"/>
      <c r="H18" s="46"/>
      <c r="I18" s="46"/>
      <c r="J18" s="46"/>
      <c r="K18" s="46"/>
      <c r="L18" s="48"/>
      <c r="M18" s="51"/>
      <c r="N18" s="51"/>
      <c r="O18" s="51"/>
      <c r="P18" s="51"/>
      <c r="Q18" s="51"/>
      <c r="R18" s="51"/>
      <c r="S18" s="48"/>
      <c r="T18" s="51"/>
      <c r="U18" s="51"/>
      <c r="V18" s="51"/>
      <c r="W18" s="51"/>
      <c r="X18" s="51"/>
      <c r="Y18" s="51"/>
      <c r="Z18" s="51"/>
      <c r="AA18" s="51"/>
      <c r="AB18" s="48">
        <f t="shared" si="2"/>
        <v>0</v>
      </c>
      <c r="AC18" s="79">
        <f t="shared" si="1"/>
        <v>0</v>
      </c>
    </row>
    <row r="19" spans="1:29" ht="15">
      <c r="A19" s="87" t="s">
        <v>25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8"/>
      <c r="M19" s="51"/>
      <c r="N19" s="51"/>
      <c r="O19" s="51"/>
      <c r="P19" s="51"/>
      <c r="Q19" s="51"/>
      <c r="R19" s="51"/>
      <c r="S19" s="48"/>
      <c r="T19" s="51"/>
      <c r="U19" s="51"/>
      <c r="V19" s="51"/>
      <c r="W19" s="51"/>
      <c r="X19" s="51"/>
      <c r="Y19" s="51"/>
      <c r="Z19" s="51"/>
      <c r="AA19" s="51"/>
      <c r="AB19" s="48">
        <f t="shared" si="2"/>
        <v>0</v>
      </c>
      <c r="AC19" s="79">
        <f t="shared" si="1"/>
        <v>0</v>
      </c>
    </row>
    <row r="20" spans="1:29" ht="15">
      <c r="A20" s="87" t="s">
        <v>26</v>
      </c>
      <c r="B20" s="49" t="s">
        <v>97</v>
      </c>
      <c r="C20" s="46">
        <v>4</v>
      </c>
      <c r="D20" s="46">
        <v>5</v>
      </c>
      <c r="E20" s="46">
        <v>10</v>
      </c>
      <c r="F20" s="46">
        <v>9</v>
      </c>
      <c r="G20" s="46">
        <v>10</v>
      </c>
      <c r="H20" s="46">
        <v>5</v>
      </c>
      <c r="I20" s="46">
        <v>10</v>
      </c>
      <c r="J20" s="46">
        <v>10</v>
      </c>
      <c r="K20" s="46">
        <v>10</v>
      </c>
      <c r="L20" s="48">
        <f aca="true" t="shared" si="3" ref="L20:L36">SUM(C20:K20)</f>
        <v>73</v>
      </c>
      <c r="M20" s="51"/>
      <c r="N20" s="51"/>
      <c r="O20" s="51"/>
      <c r="P20" s="51"/>
      <c r="Q20" s="51"/>
      <c r="R20" s="51"/>
      <c r="S20" s="48">
        <f t="shared" si="0"/>
        <v>0</v>
      </c>
      <c r="T20" s="51"/>
      <c r="U20" s="51"/>
      <c r="V20" s="51"/>
      <c r="W20" s="51"/>
      <c r="X20" s="51"/>
      <c r="Y20" s="51"/>
      <c r="Z20" s="51"/>
      <c r="AA20" s="51"/>
      <c r="AB20" s="48">
        <f t="shared" si="2"/>
        <v>0</v>
      </c>
      <c r="AC20" s="79">
        <f t="shared" si="1"/>
        <v>73</v>
      </c>
    </row>
    <row r="21" spans="1:29" ht="15">
      <c r="A21" s="87" t="s">
        <v>27</v>
      </c>
      <c r="B21" s="49" t="s">
        <v>98</v>
      </c>
      <c r="C21" s="46">
        <v>4</v>
      </c>
      <c r="D21" s="46">
        <v>6</v>
      </c>
      <c r="E21" s="46">
        <v>10</v>
      </c>
      <c r="F21" s="46">
        <v>7</v>
      </c>
      <c r="G21" s="46">
        <v>11</v>
      </c>
      <c r="H21" s="46">
        <v>9</v>
      </c>
      <c r="I21" s="46">
        <v>5</v>
      </c>
      <c r="J21" s="46">
        <v>11</v>
      </c>
      <c r="K21" s="46">
        <v>10</v>
      </c>
      <c r="L21" s="48">
        <f t="shared" si="3"/>
        <v>73</v>
      </c>
      <c r="M21" s="45">
        <v>10</v>
      </c>
      <c r="N21" s="45">
        <v>5</v>
      </c>
      <c r="O21" s="45">
        <v>5</v>
      </c>
      <c r="P21" s="45">
        <v>0</v>
      </c>
      <c r="Q21" s="45">
        <v>10</v>
      </c>
      <c r="R21" s="45">
        <v>5</v>
      </c>
      <c r="S21" s="48">
        <f t="shared" si="0"/>
        <v>35</v>
      </c>
      <c r="T21" s="45">
        <v>0</v>
      </c>
      <c r="U21" s="45">
        <v>0</v>
      </c>
      <c r="V21" s="45">
        <v>0</v>
      </c>
      <c r="W21" s="45">
        <v>10</v>
      </c>
      <c r="X21" s="45">
        <v>15</v>
      </c>
      <c r="Y21" s="45">
        <v>3</v>
      </c>
      <c r="Z21" s="45">
        <v>0</v>
      </c>
      <c r="AA21" s="45">
        <v>17</v>
      </c>
      <c r="AB21" s="48">
        <f t="shared" si="2"/>
        <v>45</v>
      </c>
      <c r="AC21" s="79">
        <f t="shared" si="1"/>
        <v>153</v>
      </c>
    </row>
    <row r="22" spans="1:29" ht="15">
      <c r="A22" s="87" t="s">
        <v>28</v>
      </c>
      <c r="B22" s="49" t="s">
        <v>99</v>
      </c>
      <c r="C22" s="46">
        <v>4</v>
      </c>
      <c r="D22" s="46">
        <v>7</v>
      </c>
      <c r="E22" s="46">
        <v>10</v>
      </c>
      <c r="F22" s="46">
        <v>9</v>
      </c>
      <c r="G22" s="46">
        <v>10</v>
      </c>
      <c r="H22" s="46">
        <v>10</v>
      </c>
      <c r="I22" s="46">
        <v>10</v>
      </c>
      <c r="J22" s="46">
        <v>10</v>
      </c>
      <c r="K22" s="46">
        <v>10</v>
      </c>
      <c r="L22" s="48">
        <f t="shared" si="3"/>
        <v>80</v>
      </c>
      <c r="M22" s="45">
        <v>10</v>
      </c>
      <c r="N22" s="45">
        <v>5</v>
      </c>
      <c r="O22" s="45">
        <v>5</v>
      </c>
      <c r="P22" s="45">
        <v>0</v>
      </c>
      <c r="Q22" s="45">
        <v>10</v>
      </c>
      <c r="R22" s="45">
        <v>5</v>
      </c>
      <c r="S22" s="48">
        <f t="shared" si="0"/>
        <v>35</v>
      </c>
      <c r="T22" s="45">
        <v>8</v>
      </c>
      <c r="U22" s="45">
        <v>5</v>
      </c>
      <c r="V22" s="45">
        <v>0</v>
      </c>
      <c r="W22" s="45">
        <v>10</v>
      </c>
      <c r="X22" s="45">
        <v>15</v>
      </c>
      <c r="Y22" s="45">
        <v>6</v>
      </c>
      <c r="Z22" s="45">
        <v>0</v>
      </c>
      <c r="AA22" s="45">
        <v>7</v>
      </c>
      <c r="AB22" s="48">
        <f t="shared" si="2"/>
        <v>51</v>
      </c>
      <c r="AC22" s="79">
        <f t="shared" si="1"/>
        <v>166</v>
      </c>
    </row>
    <row r="23" spans="1:29" ht="15">
      <c r="A23" s="87" t="s">
        <v>29</v>
      </c>
      <c r="B23" s="49" t="s">
        <v>100</v>
      </c>
      <c r="C23" s="46">
        <v>4</v>
      </c>
      <c r="D23" s="46">
        <v>5</v>
      </c>
      <c r="E23" s="46">
        <v>10</v>
      </c>
      <c r="F23" s="46">
        <v>10</v>
      </c>
      <c r="G23" s="46">
        <v>10</v>
      </c>
      <c r="H23" s="46">
        <v>10</v>
      </c>
      <c r="I23" s="46">
        <v>10</v>
      </c>
      <c r="J23" s="46">
        <v>9</v>
      </c>
      <c r="K23" s="46">
        <v>10</v>
      </c>
      <c r="L23" s="48">
        <f t="shared" si="3"/>
        <v>78</v>
      </c>
      <c r="M23" s="45">
        <v>10</v>
      </c>
      <c r="N23" s="45">
        <v>5</v>
      </c>
      <c r="O23" s="45">
        <v>5</v>
      </c>
      <c r="P23" s="45">
        <v>0</v>
      </c>
      <c r="Q23" s="45">
        <v>10</v>
      </c>
      <c r="R23" s="45">
        <v>4</v>
      </c>
      <c r="S23" s="48">
        <f t="shared" si="0"/>
        <v>34</v>
      </c>
      <c r="T23" s="45">
        <v>0</v>
      </c>
      <c r="U23" s="45">
        <v>0</v>
      </c>
      <c r="V23" s="45">
        <v>0</v>
      </c>
      <c r="W23" s="45">
        <v>10</v>
      </c>
      <c r="X23" s="45">
        <v>5</v>
      </c>
      <c r="Y23" s="45">
        <v>1</v>
      </c>
      <c r="Z23" s="45">
        <v>0</v>
      </c>
      <c r="AA23" s="45">
        <v>8</v>
      </c>
      <c r="AB23" s="48">
        <f t="shared" si="2"/>
        <v>24</v>
      </c>
      <c r="AC23" s="79">
        <f t="shared" si="1"/>
        <v>136</v>
      </c>
    </row>
    <row r="24" spans="1:29" ht="15">
      <c r="A24" s="87" t="s">
        <v>30</v>
      </c>
      <c r="B24" s="49" t="s">
        <v>101</v>
      </c>
      <c r="C24" s="46">
        <v>4</v>
      </c>
      <c r="D24" s="46">
        <v>5</v>
      </c>
      <c r="E24" s="46">
        <v>10</v>
      </c>
      <c r="F24" s="46">
        <v>10</v>
      </c>
      <c r="G24" s="46">
        <v>10</v>
      </c>
      <c r="H24" s="46">
        <v>9</v>
      </c>
      <c r="I24" s="46">
        <v>5</v>
      </c>
      <c r="J24" s="46">
        <v>10</v>
      </c>
      <c r="K24" s="46">
        <v>10</v>
      </c>
      <c r="L24" s="48">
        <f t="shared" si="3"/>
        <v>73</v>
      </c>
      <c r="M24" s="45">
        <v>8</v>
      </c>
      <c r="N24" s="45">
        <v>3</v>
      </c>
      <c r="O24" s="45">
        <v>5</v>
      </c>
      <c r="P24" s="45">
        <v>5</v>
      </c>
      <c r="Q24" s="45">
        <v>5</v>
      </c>
      <c r="R24" s="45">
        <v>5</v>
      </c>
      <c r="S24" s="48">
        <f t="shared" si="0"/>
        <v>31</v>
      </c>
      <c r="T24" s="45">
        <v>8</v>
      </c>
      <c r="U24" s="45">
        <v>5</v>
      </c>
      <c r="V24" s="45">
        <v>0</v>
      </c>
      <c r="W24" s="45">
        <v>10</v>
      </c>
      <c r="X24" s="45">
        <v>20</v>
      </c>
      <c r="Y24" s="45">
        <v>9</v>
      </c>
      <c r="Z24" s="45">
        <v>0</v>
      </c>
      <c r="AA24" s="45">
        <v>7</v>
      </c>
      <c r="AB24" s="48">
        <f t="shared" si="2"/>
        <v>59</v>
      </c>
      <c r="AC24" s="79">
        <f t="shared" si="1"/>
        <v>163</v>
      </c>
    </row>
    <row r="25" spans="1:29" ht="15">
      <c r="A25" s="87" t="s">
        <v>31</v>
      </c>
      <c r="B25" s="49" t="s">
        <v>102</v>
      </c>
      <c r="C25" s="46">
        <v>4</v>
      </c>
      <c r="D25" s="46">
        <v>10</v>
      </c>
      <c r="E25" s="46">
        <v>10</v>
      </c>
      <c r="F25" s="46">
        <v>6</v>
      </c>
      <c r="G25" s="46">
        <v>10</v>
      </c>
      <c r="H25" s="46">
        <v>5</v>
      </c>
      <c r="I25" s="46">
        <v>10</v>
      </c>
      <c r="J25" s="46">
        <v>9</v>
      </c>
      <c r="K25" s="46">
        <v>10</v>
      </c>
      <c r="L25" s="48">
        <f t="shared" si="3"/>
        <v>74</v>
      </c>
      <c r="M25" s="45">
        <v>10</v>
      </c>
      <c r="N25" s="45">
        <v>8</v>
      </c>
      <c r="O25" s="45">
        <v>5</v>
      </c>
      <c r="P25" s="45">
        <v>0</v>
      </c>
      <c r="Q25" s="45">
        <v>10</v>
      </c>
      <c r="R25" s="45">
        <v>5</v>
      </c>
      <c r="S25" s="48">
        <f t="shared" si="0"/>
        <v>38</v>
      </c>
      <c r="T25" s="45">
        <v>8</v>
      </c>
      <c r="U25" s="45">
        <v>5</v>
      </c>
      <c r="V25" s="45">
        <v>0</v>
      </c>
      <c r="W25" s="45">
        <v>10</v>
      </c>
      <c r="X25" s="45">
        <v>20</v>
      </c>
      <c r="Y25" s="45">
        <v>21</v>
      </c>
      <c r="Z25" s="45">
        <v>0</v>
      </c>
      <c r="AA25" s="45">
        <v>23</v>
      </c>
      <c r="AB25" s="48">
        <f t="shared" si="2"/>
        <v>87</v>
      </c>
      <c r="AC25" s="79">
        <f t="shared" si="1"/>
        <v>199</v>
      </c>
    </row>
    <row r="26" spans="1:29" ht="15">
      <c r="A26" s="87" t="s">
        <v>32</v>
      </c>
      <c r="B26" s="49" t="s">
        <v>91</v>
      </c>
      <c r="C26" s="46">
        <v>4</v>
      </c>
      <c r="D26" s="46">
        <v>7</v>
      </c>
      <c r="E26" s="46">
        <v>10</v>
      </c>
      <c r="F26" s="46">
        <v>10</v>
      </c>
      <c r="G26" s="46">
        <v>10</v>
      </c>
      <c r="H26" s="46">
        <v>10</v>
      </c>
      <c r="I26" s="46">
        <v>5</v>
      </c>
      <c r="J26" s="46">
        <v>9</v>
      </c>
      <c r="K26" s="46">
        <v>9</v>
      </c>
      <c r="L26" s="48">
        <f t="shared" si="3"/>
        <v>74</v>
      </c>
      <c r="M26" s="45">
        <v>8</v>
      </c>
      <c r="N26" s="45">
        <v>4</v>
      </c>
      <c r="O26" s="45">
        <v>5</v>
      </c>
      <c r="P26" s="45">
        <v>10</v>
      </c>
      <c r="Q26" s="45">
        <v>0</v>
      </c>
      <c r="R26" s="45">
        <v>5</v>
      </c>
      <c r="S26" s="48">
        <f t="shared" si="0"/>
        <v>32</v>
      </c>
      <c r="T26" s="45">
        <v>8</v>
      </c>
      <c r="U26" s="45">
        <v>5</v>
      </c>
      <c r="V26" s="45">
        <v>0</v>
      </c>
      <c r="W26" s="45">
        <v>10</v>
      </c>
      <c r="X26" s="45">
        <v>10</v>
      </c>
      <c r="Y26" s="45">
        <v>10</v>
      </c>
      <c r="Z26" s="45">
        <v>0</v>
      </c>
      <c r="AA26" s="45">
        <v>7</v>
      </c>
      <c r="AB26" s="48">
        <f t="shared" si="2"/>
        <v>50</v>
      </c>
      <c r="AC26" s="79">
        <f t="shared" si="1"/>
        <v>156</v>
      </c>
    </row>
    <row r="27" spans="1:29" ht="15">
      <c r="A27" s="87" t="s">
        <v>33</v>
      </c>
      <c r="B27" s="49" t="s">
        <v>103</v>
      </c>
      <c r="C27" s="46"/>
      <c r="D27" s="46"/>
      <c r="E27" s="46"/>
      <c r="F27" s="46"/>
      <c r="G27" s="46"/>
      <c r="H27" s="46"/>
      <c r="I27" s="46"/>
      <c r="J27" s="46"/>
      <c r="K27" s="46"/>
      <c r="L27" s="48">
        <f t="shared" si="3"/>
        <v>0</v>
      </c>
      <c r="M27" s="45">
        <v>10</v>
      </c>
      <c r="N27" s="45">
        <v>5</v>
      </c>
      <c r="O27" s="45">
        <v>5</v>
      </c>
      <c r="P27" s="45">
        <v>10</v>
      </c>
      <c r="Q27" s="45">
        <v>0</v>
      </c>
      <c r="R27" s="45">
        <v>5</v>
      </c>
      <c r="S27" s="48">
        <f t="shared" si="0"/>
        <v>35</v>
      </c>
      <c r="T27" s="45">
        <v>8</v>
      </c>
      <c r="U27" s="45">
        <v>5</v>
      </c>
      <c r="V27" s="45">
        <v>0</v>
      </c>
      <c r="W27" s="45">
        <v>10</v>
      </c>
      <c r="X27" s="45">
        <v>5</v>
      </c>
      <c r="Y27" s="45">
        <v>14</v>
      </c>
      <c r="Z27" s="45">
        <v>0</v>
      </c>
      <c r="AA27" s="45">
        <v>10</v>
      </c>
      <c r="AB27" s="48">
        <f t="shared" si="2"/>
        <v>52</v>
      </c>
      <c r="AC27" s="79">
        <f t="shared" si="1"/>
        <v>87</v>
      </c>
    </row>
    <row r="28" spans="1:29" ht="15">
      <c r="A28" s="87" t="s">
        <v>34</v>
      </c>
      <c r="B28" s="49" t="s">
        <v>104</v>
      </c>
      <c r="C28" s="46">
        <v>4</v>
      </c>
      <c r="D28" s="46">
        <v>9</v>
      </c>
      <c r="E28" s="46">
        <v>10</v>
      </c>
      <c r="F28" s="46">
        <v>10</v>
      </c>
      <c r="G28" s="46">
        <v>10</v>
      </c>
      <c r="H28" s="46">
        <v>6</v>
      </c>
      <c r="I28" s="46">
        <v>5</v>
      </c>
      <c r="J28" s="46">
        <v>10</v>
      </c>
      <c r="K28" s="46">
        <v>10</v>
      </c>
      <c r="L28" s="48">
        <f t="shared" si="3"/>
        <v>74</v>
      </c>
      <c r="M28" s="45">
        <v>8</v>
      </c>
      <c r="N28" s="45">
        <v>4</v>
      </c>
      <c r="O28" s="45">
        <v>5</v>
      </c>
      <c r="P28" s="45">
        <v>0</v>
      </c>
      <c r="Q28" s="45">
        <v>10</v>
      </c>
      <c r="R28" s="45">
        <v>5</v>
      </c>
      <c r="S28" s="48">
        <f t="shared" si="0"/>
        <v>32</v>
      </c>
      <c r="T28" s="45">
        <v>5</v>
      </c>
      <c r="U28" s="45">
        <v>5</v>
      </c>
      <c r="V28" s="45">
        <v>5</v>
      </c>
      <c r="W28" s="45">
        <v>10</v>
      </c>
      <c r="X28" s="45">
        <v>15</v>
      </c>
      <c r="Y28" s="45">
        <v>10</v>
      </c>
      <c r="Z28" s="45">
        <v>0</v>
      </c>
      <c r="AA28" s="45">
        <v>16</v>
      </c>
      <c r="AB28" s="48">
        <f t="shared" si="2"/>
        <v>66</v>
      </c>
      <c r="AC28" s="79">
        <f t="shared" si="1"/>
        <v>172</v>
      </c>
    </row>
    <row r="29" spans="1:29" ht="15">
      <c r="A29" s="87" t="s">
        <v>35</v>
      </c>
      <c r="B29" s="49" t="s">
        <v>105</v>
      </c>
      <c r="C29" s="46">
        <v>4</v>
      </c>
      <c r="D29" s="46">
        <v>5</v>
      </c>
      <c r="E29" s="46">
        <v>10</v>
      </c>
      <c r="F29" s="46">
        <v>10</v>
      </c>
      <c r="G29" s="46">
        <v>10</v>
      </c>
      <c r="H29" s="46">
        <v>5</v>
      </c>
      <c r="I29" s="46">
        <v>10</v>
      </c>
      <c r="J29" s="46">
        <v>12</v>
      </c>
      <c r="K29" s="46">
        <v>15</v>
      </c>
      <c r="L29" s="48">
        <f t="shared" si="3"/>
        <v>81</v>
      </c>
      <c r="M29" s="45">
        <v>10</v>
      </c>
      <c r="N29" s="45">
        <v>8</v>
      </c>
      <c r="O29" s="45">
        <v>5</v>
      </c>
      <c r="P29" s="45">
        <v>10</v>
      </c>
      <c r="Q29" s="45">
        <v>3</v>
      </c>
      <c r="R29" s="45">
        <v>5</v>
      </c>
      <c r="S29" s="48">
        <f t="shared" si="0"/>
        <v>41</v>
      </c>
      <c r="T29" s="45">
        <v>5</v>
      </c>
      <c r="U29" s="45">
        <v>5</v>
      </c>
      <c r="V29" s="45">
        <v>5</v>
      </c>
      <c r="W29" s="45">
        <v>10</v>
      </c>
      <c r="X29" s="45">
        <v>15</v>
      </c>
      <c r="Y29" s="45">
        <v>11</v>
      </c>
      <c r="Z29" s="45">
        <v>0</v>
      </c>
      <c r="AA29" s="45">
        <v>8</v>
      </c>
      <c r="AB29" s="48">
        <f t="shared" si="2"/>
        <v>59</v>
      </c>
      <c r="AC29" s="79">
        <f t="shared" si="1"/>
        <v>181</v>
      </c>
    </row>
    <row r="30" spans="1:29" ht="14.25" customHeight="1">
      <c r="A30" s="87" t="s">
        <v>36</v>
      </c>
      <c r="B30" s="49" t="s">
        <v>106</v>
      </c>
      <c r="C30" s="46">
        <v>4</v>
      </c>
      <c r="D30" s="46">
        <v>5</v>
      </c>
      <c r="E30" s="46">
        <v>10</v>
      </c>
      <c r="F30" s="46">
        <v>7</v>
      </c>
      <c r="G30" s="46">
        <v>10</v>
      </c>
      <c r="H30" s="46">
        <v>5</v>
      </c>
      <c r="I30" s="46">
        <v>10</v>
      </c>
      <c r="J30" s="46">
        <v>10</v>
      </c>
      <c r="K30" s="46">
        <v>10</v>
      </c>
      <c r="L30" s="48">
        <f t="shared" si="3"/>
        <v>71</v>
      </c>
      <c r="M30" s="45">
        <v>8</v>
      </c>
      <c r="N30" s="45">
        <v>4</v>
      </c>
      <c r="O30" s="45">
        <v>5</v>
      </c>
      <c r="P30" s="45">
        <v>0</v>
      </c>
      <c r="Q30" s="45">
        <v>10</v>
      </c>
      <c r="R30" s="45">
        <v>5</v>
      </c>
      <c r="S30" s="48">
        <f t="shared" si="0"/>
        <v>32</v>
      </c>
      <c r="T30" s="45">
        <v>5</v>
      </c>
      <c r="U30" s="45">
        <v>5</v>
      </c>
      <c r="V30" s="45">
        <v>5</v>
      </c>
      <c r="W30" s="45">
        <v>10</v>
      </c>
      <c r="X30" s="45">
        <v>5</v>
      </c>
      <c r="Y30" s="45">
        <v>10</v>
      </c>
      <c r="Z30" s="45">
        <v>0</v>
      </c>
      <c r="AA30" s="45">
        <v>7</v>
      </c>
      <c r="AB30" s="48">
        <f t="shared" si="2"/>
        <v>47</v>
      </c>
      <c r="AC30" s="79">
        <f t="shared" si="1"/>
        <v>150</v>
      </c>
    </row>
    <row r="31" spans="1:29" ht="15">
      <c r="A31" s="87" t="s">
        <v>37</v>
      </c>
      <c r="B31" s="49" t="s">
        <v>107</v>
      </c>
      <c r="C31" s="46">
        <v>3</v>
      </c>
      <c r="D31" s="46">
        <v>5</v>
      </c>
      <c r="E31" s="46">
        <v>10</v>
      </c>
      <c r="F31" s="46">
        <v>10</v>
      </c>
      <c r="G31" s="46">
        <v>10</v>
      </c>
      <c r="H31" s="46">
        <v>10</v>
      </c>
      <c r="I31" s="46">
        <v>10</v>
      </c>
      <c r="J31" s="46">
        <v>10</v>
      </c>
      <c r="K31" s="46">
        <v>9</v>
      </c>
      <c r="L31" s="48">
        <f t="shared" si="3"/>
        <v>77</v>
      </c>
      <c r="M31" s="45">
        <v>10</v>
      </c>
      <c r="N31" s="45">
        <v>0</v>
      </c>
      <c r="O31" s="45">
        <v>5</v>
      </c>
      <c r="P31" s="45">
        <v>10</v>
      </c>
      <c r="Q31" s="45">
        <v>0</v>
      </c>
      <c r="R31" s="45">
        <v>4</v>
      </c>
      <c r="S31" s="48">
        <f t="shared" si="0"/>
        <v>29</v>
      </c>
      <c r="T31" s="51">
        <v>0</v>
      </c>
      <c r="U31" s="51">
        <v>0</v>
      </c>
      <c r="V31" s="51">
        <v>0</v>
      </c>
      <c r="W31" s="51">
        <v>0</v>
      </c>
      <c r="X31" s="51">
        <v>5</v>
      </c>
      <c r="Y31" s="45">
        <v>1</v>
      </c>
      <c r="Z31" s="45">
        <v>0</v>
      </c>
      <c r="AA31" s="45">
        <v>7</v>
      </c>
      <c r="AB31" s="48">
        <f t="shared" si="2"/>
        <v>13</v>
      </c>
      <c r="AC31" s="79">
        <f t="shared" si="1"/>
        <v>119</v>
      </c>
    </row>
    <row r="32" spans="1:29" ht="15">
      <c r="A32" s="87" t="s">
        <v>38</v>
      </c>
      <c r="B32" s="49" t="s">
        <v>108</v>
      </c>
      <c r="C32" s="46">
        <v>4</v>
      </c>
      <c r="D32" s="46">
        <v>5</v>
      </c>
      <c r="E32" s="51">
        <v>9</v>
      </c>
      <c r="F32" s="51">
        <v>5</v>
      </c>
      <c r="G32" s="51">
        <v>8</v>
      </c>
      <c r="H32" s="51">
        <v>10</v>
      </c>
      <c r="I32" s="51">
        <v>10</v>
      </c>
      <c r="J32" s="51">
        <v>7</v>
      </c>
      <c r="K32" s="51">
        <v>9</v>
      </c>
      <c r="L32" s="48">
        <f t="shared" si="3"/>
        <v>67</v>
      </c>
      <c r="M32" s="51">
        <v>5</v>
      </c>
      <c r="N32" s="51">
        <v>5</v>
      </c>
      <c r="O32" s="45">
        <v>5</v>
      </c>
      <c r="P32" s="45">
        <v>5</v>
      </c>
      <c r="Q32" s="45">
        <v>0</v>
      </c>
      <c r="R32" s="45">
        <v>5</v>
      </c>
      <c r="S32" s="48">
        <f t="shared" si="0"/>
        <v>25</v>
      </c>
      <c r="T32" s="51"/>
      <c r="U32" s="51"/>
      <c r="V32" s="45"/>
      <c r="W32" s="45"/>
      <c r="X32" s="45"/>
      <c r="Y32" s="51"/>
      <c r="Z32" s="45"/>
      <c r="AA32" s="45"/>
      <c r="AB32" s="48">
        <f t="shared" si="2"/>
        <v>0</v>
      </c>
      <c r="AC32" s="79">
        <f t="shared" si="1"/>
        <v>92</v>
      </c>
    </row>
    <row r="33" spans="1:29" ht="15">
      <c r="A33" s="87" t="s">
        <v>39</v>
      </c>
      <c r="B33" s="49" t="s">
        <v>98</v>
      </c>
      <c r="C33" s="46">
        <v>4</v>
      </c>
      <c r="D33" s="46">
        <v>5</v>
      </c>
      <c r="E33" s="46">
        <v>10</v>
      </c>
      <c r="F33" s="46">
        <v>9</v>
      </c>
      <c r="G33" s="46">
        <v>10</v>
      </c>
      <c r="H33" s="46">
        <v>10</v>
      </c>
      <c r="I33" s="46">
        <v>10</v>
      </c>
      <c r="J33" s="46">
        <v>10</v>
      </c>
      <c r="K33" s="46">
        <v>10</v>
      </c>
      <c r="L33" s="48">
        <f t="shared" si="3"/>
        <v>78</v>
      </c>
      <c r="M33" s="51"/>
      <c r="N33" s="51"/>
      <c r="O33" s="51"/>
      <c r="P33" s="51"/>
      <c r="Q33" s="51"/>
      <c r="R33" s="51"/>
      <c r="S33" s="48">
        <f t="shared" si="0"/>
        <v>0</v>
      </c>
      <c r="T33" s="51"/>
      <c r="U33" s="51"/>
      <c r="V33" s="51"/>
      <c r="W33" s="51">
        <v>10</v>
      </c>
      <c r="X33" s="51">
        <v>0</v>
      </c>
      <c r="Y33" s="51"/>
      <c r="Z33" s="51"/>
      <c r="AA33" s="51"/>
      <c r="AB33" s="48">
        <f t="shared" si="2"/>
        <v>10</v>
      </c>
      <c r="AC33" s="79">
        <f t="shared" si="1"/>
        <v>88</v>
      </c>
    </row>
    <row r="34" spans="1:29" ht="15">
      <c r="A34" s="87" t="s">
        <v>40</v>
      </c>
      <c r="B34" s="49" t="s">
        <v>109</v>
      </c>
      <c r="C34" s="46"/>
      <c r="D34" s="46"/>
      <c r="E34" s="46"/>
      <c r="F34" s="46"/>
      <c r="G34" s="46"/>
      <c r="H34" s="46"/>
      <c r="I34" s="46"/>
      <c r="J34" s="46"/>
      <c r="K34" s="46"/>
      <c r="L34" s="48"/>
      <c r="M34" s="51"/>
      <c r="N34" s="51"/>
      <c r="O34" s="51"/>
      <c r="P34" s="51"/>
      <c r="Q34" s="51"/>
      <c r="R34" s="51"/>
      <c r="S34" s="48"/>
      <c r="T34" s="51"/>
      <c r="U34" s="51"/>
      <c r="V34" s="51"/>
      <c r="W34" s="51"/>
      <c r="X34" s="51"/>
      <c r="Y34" s="51"/>
      <c r="Z34" s="51"/>
      <c r="AA34" s="51"/>
      <c r="AB34" s="48">
        <f t="shared" si="2"/>
        <v>0</v>
      </c>
      <c r="AC34" s="79">
        <f t="shared" si="1"/>
        <v>0</v>
      </c>
    </row>
    <row r="35" spans="1:29" ht="15">
      <c r="A35" s="87" t="s">
        <v>41</v>
      </c>
      <c r="B35" s="49" t="s">
        <v>110</v>
      </c>
      <c r="C35" s="46">
        <v>5</v>
      </c>
      <c r="D35" s="46">
        <v>5</v>
      </c>
      <c r="E35" s="46">
        <v>10</v>
      </c>
      <c r="F35" s="46">
        <v>10</v>
      </c>
      <c r="G35" s="46">
        <v>10</v>
      </c>
      <c r="H35" s="46">
        <v>5</v>
      </c>
      <c r="I35" s="46">
        <v>10</v>
      </c>
      <c r="J35" s="46">
        <v>10</v>
      </c>
      <c r="K35" s="46">
        <v>9</v>
      </c>
      <c r="L35" s="48">
        <f t="shared" si="3"/>
        <v>74</v>
      </c>
      <c r="M35" s="45">
        <v>10</v>
      </c>
      <c r="N35" s="45">
        <v>7</v>
      </c>
      <c r="O35" s="45">
        <v>5</v>
      </c>
      <c r="P35" s="45">
        <v>0</v>
      </c>
      <c r="Q35" s="45">
        <v>10</v>
      </c>
      <c r="R35" s="45">
        <v>5</v>
      </c>
      <c r="S35" s="48">
        <f t="shared" si="0"/>
        <v>37</v>
      </c>
      <c r="T35" s="45">
        <v>8</v>
      </c>
      <c r="U35" s="45">
        <v>5</v>
      </c>
      <c r="V35" s="45">
        <v>0</v>
      </c>
      <c r="W35" s="45">
        <v>0</v>
      </c>
      <c r="X35" s="45">
        <v>10</v>
      </c>
      <c r="Y35" s="45">
        <v>8</v>
      </c>
      <c r="Z35" s="45">
        <v>0</v>
      </c>
      <c r="AA35" s="45">
        <v>5</v>
      </c>
      <c r="AB35" s="48">
        <f t="shared" si="2"/>
        <v>36</v>
      </c>
      <c r="AC35" s="79">
        <f t="shared" si="1"/>
        <v>147</v>
      </c>
    </row>
    <row r="36" spans="1:29" ht="15">
      <c r="A36" s="87" t="s">
        <v>42</v>
      </c>
      <c r="B36" s="49" t="s">
        <v>111</v>
      </c>
      <c r="C36" s="46">
        <v>5</v>
      </c>
      <c r="D36" s="46">
        <v>6</v>
      </c>
      <c r="E36" s="46">
        <v>10</v>
      </c>
      <c r="F36" s="46">
        <v>8</v>
      </c>
      <c r="G36" s="46">
        <v>10</v>
      </c>
      <c r="H36" s="46">
        <v>10</v>
      </c>
      <c r="I36" s="46">
        <v>10</v>
      </c>
      <c r="J36" s="46">
        <v>10</v>
      </c>
      <c r="K36" s="46">
        <v>10</v>
      </c>
      <c r="L36" s="48">
        <f t="shared" si="3"/>
        <v>79</v>
      </c>
      <c r="M36" s="45">
        <v>10</v>
      </c>
      <c r="N36" s="45">
        <v>8</v>
      </c>
      <c r="O36" s="45">
        <v>5</v>
      </c>
      <c r="P36" s="45">
        <v>0</v>
      </c>
      <c r="Q36" s="45">
        <v>10</v>
      </c>
      <c r="R36" s="45">
        <v>3</v>
      </c>
      <c r="S36" s="48">
        <f t="shared" si="0"/>
        <v>36</v>
      </c>
      <c r="T36" s="45">
        <v>5</v>
      </c>
      <c r="U36" s="45">
        <v>5</v>
      </c>
      <c r="V36" s="45">
        <v>5</v>
      </c>
      <c r="W36" s="45">
        <v>10</v>
      </c>
      <c r="X36" s="45">
        <v>15</v>
      </c>
      <c r="Y36" s="45">
        <v>8</v>
      </c>
      <c r="Z36" s="45">
        <v>0</v>
      </c>
      <c r="AA36" s="45">
        <v>13</v>
      </c>
      <c r="AB36" s="48">
        <f t="shared" si="2"/>
        <v>61</v>
      </c>
      <c r="AC36" s="79">
        <f t="shared" si="1"/>
        <v>176</v>
      </c>
    </row>
    <row r="37" spans="1:29" ht="15">
      <c r="A37" s="87" t="s">
        <v>43</v>
      </c>
      <c r="B37" s="49" t="s">
        <v>112</v>
      </c>
      <c r="C37" s="46">
        <v>4</v>
      </c>
      <c r="D37" s="46">
        <v>5</v>
      </c>
      <c r="E37" s="46">
        <v>10</v>
      </c>
      <c r="F37" s="46">
        <v>4</v>
      </c>
      <c r="G37" s="46">
        <v>10</v>
      </c>
      <c r="H37" s="46">
        <v>5</v>
      </c>
      <c r="I37" s="46">
        <v>5</v>
      </c>
      <c r="J37" s="46">
        <v>10</v>
      </c>
      <c r="K37" s="46">
        <v>10</v>
      </c>
      <c r="L37" s="48">
        <f aca="true" t="shared" si="4" ref="L37:L42">SUM(C37:K37)</f>
        <v>63</v>
      </c>
      <c r="M37" s="45">
        <v>10</v>
      </c>
      <c r="N37" s="45">
        <v>0</v>
      </c>
      <c r="O37" s="45">
        <v>0</v>
      </c>
      <c r="P37" s="45">
        <v>0</v>
      </c>
      <c r="Q37" s="45">
        <v>5</v>
      </c>
      <c r="R37" s="45">
        <v>5</v>
      </c>
      <c r="S37" s="48">
        <f t="shared" si="0"/>
        <v>20</v>
      </c>
      <c r="T37" s="45">
        <v>8</v>
      </c>
      <c r="U37" s="45">
        <v>5</v>
      </c>
      <c r="V37" s="45">
        <v>0</v>
      </c>
      <c r="W37" s="45">
        <v>10</v>
      </c>
      <c r="X37" s="45">
        <v>0</v>
      </c>
      <c r="Y37" s="45">
        <v>24</v>
      </c>
      <c r="Z37" s="45">
        <v>0</v>
      </c>
      <c r="AA37" s="45">
        <v>3</v>
      </c>
      <c r="AB37" s="48">
        <f t="shared" si="2"/>
        <v>50</v>
      </c>
      <c r="AC37" s="79">
        <f t="shared" si="1"/>
        <v>133</v>
      </c>
    </row>
    <row r="38" spans="1:29" ht="15">
      <c r="A38" s="87" t="s">
        <v>44</v>
      </c>
      <c r="B38" s="49" t="s">
        <v>113</v>
      </c>
      <c r="C38" s="46">
        <v>5</v>
      </c>
      <c r="D38" s="46">
        <v>5</v>
      </c>
      <c r="E38" s="46">
        <v>10</v>
      </c>
      <c r="F38" s="46">
        <v>10</v>
      </c>
      <c r="G38" s="46">
        <v>10</v>
      </c>
      <c r="H38" s="46">
        <v>10</v>
      </c>
      <c r="I38" s="46">
        <v>0</v>
      </c>
      <c r="J38" s="46">
        <v>9</v>
      </c>
      <c r="K38" s="46">
        <v>10</v>
      </c>
      <c r="L38" s="48">
        <f t="shared" si="4"/>
        <v>69</v>
      </c>
      <c r="M38" s="45">
        <v>5</v>
      </c>
      <c r="N38" s="45">
        <v>0</v>
      </c>
      <c r="O38" s="45">
        <v>5</v>
      </c>
      <c r="P38" s="45">
        <v>2</v>
      </c>
      <c r="Q38" s="45">
        <v>2</v>
      </c>
      <c r="R38" s="45">
        <v>5</v>
      </c>
      <c r="S38" s="48">
        <f t="shared" si="0"/>
        <v>19</v>
      </c>
      <c r="T38" s="45">
        <v>5</v>
      </c>
      <c r="U38" s="45">
        <v>5</v>
      </c>
      <c r="V38" s="45">
        <v>5</v>
      </c>
      <c r="W38" s="45">
        <v>10</v>
      </c>
      <c r="X38" s="45">
        <v>15</v>
      </c>
      <c r="Y38" s="45">
        <v>11</v>
      </c>
      <c r="Z38" s="45">
        <v>0</v>
      </c>
      <c r="AA38" s="45">
        <v>2</v>
      </c>
      <c r="AB38" s="48">
        <f t="shared" si="2"/>
        <v>53</v>
      </c>
      <c r="AC38" s="79">
        <f t="shared" si="1"/>
        <v>141</v>
      </c>
    </row>
    <row r="39" spans="1:29" ht="15">
      <c r="A39" s="87" t="s">
        <v>45</v>
      </c>
      <c r="B39" s="49" t="s">
        <v>114</v>
      </c>
      <c r="C39" s="46">
        <v>4</v>
      </c>
      <c r="D39" s="46">
        <v>5</v>
      </c>
      <c r="E39" s="46">
        <v>10</v>
      </c>
      <c r="F39" s="46">
        <v>8</v>
      </c>
      <c r="G39" s="46">
        <v>10</v>
      </c>
      <c r="H39" s="46">
        <v>5</v>
      </c>
      <c r="I39" s="46">
        <v>10</v>
      </c>
      <c r="J39" s="46">
        <v>9</v>
      </c>
      <c r="K39" s="46">
        <v>8</v>
      </c>
      <c r="L39" s="48">
        <f t="shared" si="4"/>
        <v>69</v>
      </c>
      <c r="M39" s="45">
        <v>10</v>
      </c>
      <c r="N39" s="45">
        <v>5</v>
      </c>
      <c r="O39" s="45">
        <v>5</v>
      </c>
      <c r="P39" s="45">
        <v>10</v>
      </c>
      <c r="Q39" s="45">
        <v>0</v>
      </c>
      <c r="R39" s="45">
        <v>5</v>
      </c>
      <c r="S39" s="48">
        <f t="shared" si="0"/>
        <v>35</v>
      </c>
      <c r="T39" s="45">
        <v>5</v>
      </c>
      <c r="U39" s="45">
        <v>5</v>
      </c>
      <c r="V39" s="45">
        <v>5</v>
      </c>
      <c r="W39" s="45">
        <v>0</v>
      </c>
      <c r="X39" s="45">
        <v>10</v>
      </c>
      <c r="Y39" s="45">
        <v>10</v>
      </c>
      <c r="Z39" s="45">
        <v>0</v>
      </c>
      <c r="AA39" s="45">
        <v>14</v>
      </c>
      <c r="AB39" s="48">
        <f t="shared" si="2"/>
        <v>49</v>
      </c>
      <c r="AC39" s="79">
        <f t="shared" si="1"/>
        <v>153</v>
      </c>
    </row>
    <row r="40" spans="1:29" ht="15">
      <c r="A40" s="87" t="s">
        <v>46</v>
      </c>
      <c r="B40" s="49" t="s">
        <v>115</v>
      </c>
      <c r="C40" s="46">
        <v>5</v>
      </c>
      <c r="D40" s="46">
        <v>5</v>
      </c>
      <c r="E40" s="46">
        <v>10</v>
      </c>
      <c r="F40" s="46">
        <v>10</v>
      </c>
      <c r="G40" s="46">
        <v>10</v>
      </c>
      <c r="H40" s="46">
        <v>10</v>
      </c>
      <c r="I40" s="46">
        <v>10</v>
      </c>
      <c r="J40" s="46">
        <v>9</v>
      </c>
      <c r="K40" s="46">
        <v>10</v>
      </c>
      <c r="L40" s="48">
        <f t="shared" si="4"/>
        <v>79</v>
      </c>
      <c r="M40" s="45">
        <v>10</v>
      </c>
      <c r="N40" s="45">
        <v>3</v>
      </c>
      <c r="O40" s="45">
        <v>5</v>
      </c>
      <c r="P40" s="45">
        <v>5</v>
      </c>
      <c r="Q40" s="45">
        <v>0</v>
      </c>
      <c r="R40" s="45">
        <v>5</v>
      </c>
      <c r="S40" s="48">
        <f t="shared" si="0"/>
        <v>28</v>
      </c>
      <c r="T40" s="45">
        <v>5</v>
      </c>
      <c r="U40" s="45">
        <v>5</v>
      </c>
      <c r="V40" s="45">
        <v>5</v>
      </c>
      <c r="W40" s="45">
        <v>10</v>
      </c>
      <c r="X40" s="45">
        <v>0</v>
      </c>
      <c r="Y40" s="45">
        <v>10</v>
      </c>
      <c r="Z40" s="45">
        <v>0</v>
      </c>
      <c r="AA40" s="45">
        <v>1</v>
      </c>
      <c r="AB40" s="48">
        <f t="shared" si="2"/>
        <v>36</v>
      </c>
      <c r="AC40" s="79">
        <f t="shared" si="1"/>
        <v>143</v>
      </c>
    </row>
    <row r="41" spans="1:29" ht="15">
      <c r="A41" s="87" t="s">
        <v>47</v>
      </c>
      <c r="B41" s="49" t="s">
        <v>116</v>
      </c>
      <c r="C41" s="46">
        <v>4</v>
      </c>
      <c r="D41" s="46">
        <v>5</v>
      </c>
      <c r="E41" s="46">
        <v>10</v>
      </c>
      <c r="F41" s="46">
        <v>9</v>
      </c>
      <c r="G41" s="46">
        <v>9</v>
      </c>
      <c r="H41" s="46">
        <v>10</v>
      </c>
      <c r="I41" s="46">
        <v>0</v>
      </c>
      <c r="J41" s="46">
        <v>10</v>
      </c>
      <c r="K41" s="46">
        <v>10</v>
      </c>
      <c r="L41" s="48">
        <f t="shared" si="4"/>
        <v>67</v>
      </c>
      <c r="M41" s="45">
        <v>10</v>
      </c>
      <c r="N41" s="45">
        <v>5</v>
      </c>
      <c r="O41" s="45">
        <v>5</v>
      </c>
      <c r="P41" s="45">
        <v>10</v>
      </c>
      <c r="Q41" s="45">
        <v>5</v>
      </c>
      <c r="R41" s="45">
        <v>5</v>
      </c>
      <c r="S41" s="48">
        <f t="shared" si="0"/>
        <v>40</v>
      </c>
      <c r="T41" s="45">
        <v>5</v>
      </c>
      <c r="U41" s="45">
        <v>5</v>
      </c>
      <c r="V41" s="45">
        <v>5</v>
      </c>
      <c r="W41" s="45">
        <v>10</v>
      </c>
      <c r="X41" s="45">
        <v>10</v>
      </c>
      <c r="Y41" s="45">
        <v>10</v>
      </c>
      <c r="Z41" s="45">
        <v>0</v>
      </c>
      <c r="AA41" s="45">
        <v>6</v>
      </c>
      <c r="AB41" s="48">
        <f t="shared" si="2"/>
        <v>51</v>
      </c>
      <c r="AC41" s="79">
        <f t="shared" si="1"/>
        <v>158</v>
      </c>
    </row>
    <row r="42" spans="1:29" ht="15">
      <c r="A42" s="87" t="s">
        <v>48</v>
      </c>
      <c r="B42" s="49" t="s">
        <v>117</v>
      </c>
      <c r="C42" s="46">
        <v>4</v>
      </c>
      <c r="D42" s="46">
        <v>5</v>
      </c>
      <c r="E42" s="46">
        <v>10</v>
      </c>
      <c r="F42" s="46">
        <v>10</v>
      </c>
      <c r="G42" s="46">
        <v>10</v>
      </c>
      <c r="H42" s="46">
        <v>7</v>
      </c>
      <c r="I42" s="46">
        <v>10</v>
      </c>
      <c r="J42" s="46">
        <v>10</v>
      </c>
      <c r="K42" s="46">
        <v>15</v>
      </c>
      <c r="L42" s="48">
        <f t="shared" si="4"/>
        <v>81</v>
      </c>
      <c r="M42" s="45">
        <v>10</v>
      </c>
      <c r="N42" s="45">
        <v>5</v>
      </c>
      <c r="O42" s="45">
        <v>5</v>
      </c>
      <c r="P42" s="45">
        <v>10</v>
      </c>
      <c r="Q42" s="45">
        <v>0</v>
      </c>
      <c r="R42" s="45">
        <v>5</v>
      </c>
      <c r="S42" s="48">
        <f t="shared" si="0"/>
        <v>35</v>
      </c>
      <c r="T42" s="45">
        <v>8</v>
      </c>
      <c r="U42" s="45">
        <v>5</v>
      </c>
      <c r="V42" s="45">
        <v>0</v>
      </c>
      <c r="W42" s="45">
        <v>10</v>
      </c>
      <c r="X42" s="45">
        <v>10</v>
      </c>
      <c r="Y42" s="45">
        <v>11</v>
      </c>
      <c r="Z42" s="45">
        <v>0</v>
      </c>
      <c r="AA42" s="45">
        <v>12</v>
      </c>
      <c r="AB42" s="48">
        <f t="shared" si="2"/>
        <v>56</v>
      </c>
      <c r="AC42" s="79">
        <f t="shared" si="1"/>
        <v>172</v>
      </c>
    </row>
    <row r="43" spans="1:29" ht="15">
      <c r="A43" s="87" t="s">
        <v>49</v>
      </c>
      <c r="B43" s="49" t="s">
        <v>118</v>
      </c>
      <c r="C43" s="46"/>
      <c r="D43" s="46"/>
      <c r="E43" s="46"/>
      <c r="F43" s="46"/>
      <c r="G43" s="46"/>
      <c r="H43" s="46"/>
      <c r="I43" s="46"/>
      <c r="J43" s="46"/>
      <c r="K43" s="46"/>
      <c r="L43" s="48"/>
      <c r="M43" s="51"/>
      <c r="N43" s="51"/>
      <c r="O43" s="51"/>
      <c r="P43" s="51"/>
      <c r="Q43" s="51"/>
      <c r="R43" s="51"/>
      <c r="S43" s="48">
        <f t="shared" si="0"/>
        <v>0</v>
      </c>
      <c r="T43" s="51"/>
      <c r="U43" s="51"/>
      <c r="V43" s="51"/>
      <c r="W43" s="51"/>
      <c r="X43" s="51"/>
      <c r="Y43" s="51"/>
      <c r="Z43" s="51"/>
      <c r="AA43" s="51"/>
      <c r="AB43" s="48">
        <f t="shared" si="2"/>
        <v>0</v>
      </c>
      <c r="AC43" s="79">
        <f t="shared" si="1"/>
        <v>0</v>
      </c>
    </row>
    <row r="44" spans="1:29" ht="15">
      <c r="A44" s="87" t="s">
        <v>50</v>
      </c>
      <c r="B44" s="49" t="s">
        <v>119</v>
      </c>
      <c r="C44" s="46">
        <v>4</v>
      </c>
      <c r="D44" s="46">
        <v>5</v>
      </c>
      <c r="E44" s="46">
        <v>10</v>
      </c>
      <c r="F44" s="46">
        <v>4</v>
      </c>
      <c r="G44" s="46">
        <v>10</v>
      </c>
      <c r="H44" s="46">
        <v>5</v>
      </c>
      <c r="I44" s="46">
        <v>10</v>
      </c>
      <c r="J44" s="46">
        <v>9</v>
      </c>
      <c r="K44" s="46">
        <v>10</v>
      </c>
      <c r="L44" s="48">
        <f>SUM(C44:K44)</f>
        <v>67</v>
      </c>
      <c r="M44" s="45">
        <v>10</v>
      </c>
      <c r="N44" s="45">
        <v>8</v>
      </c>
      <c r="O44" s="45">
        <v>5</v>
      </c>
      <c r="P44" s="45">
        <v>0</v>
      </c>
      <c r="Q44" s="45">
        <v>10</v>
      </c>
      <c r="R44" s="45">
        <v>5</v>
      </c>
      <c r="S44" s="48">
        <f t="shared" si="0"/>
        <v>38</v>
      </c>
      <c r="T44" s="45">
        <v>5</v>
      </c>
      <c r="U44" s="45">
        <v>5</v>
      </c>
      <c r="V44" s="45">
        <v>5</v>
      </c>
      <c r="W44" s="45">
        <v>10</v>
      </c>
      <c r="X44" s="45">
        <v>20</v>
      </c>
      <c r="Y44" s="45">
        <v>15</v>
      </c>
      <c r="Z44" s="45">
        <v>0</v>
      </c>
      <c r="AA44" s="45">
        <v>9</v>
      </c>
      <c r="AB44" s="48">
        <f t="shared" si="2"/>
        <v>69</v>
      </c>
      <c r="AC44" s="79">
        <f t="shared" si="1"/>
        <v>174</v>
      </c>
    </row>
    <row r="45" spans="1:29" ht="15">
      <c r="A45" s="87" t="s">
        <v>51</v>
      </c>
      <c r="B45" s="49" t="s">
        <v>120</v>
      </c>
      <c r="C45" s="46">
        <v>4</v>
      </c>
      <c r="D45" s="46">
        <v>5</v>
      </c>
      <c r="E45" s="46">
        <v>10</v>
      </c>
      <c r="F45" s="46">
        <v>9</v>
      </c>
      <c r="G45" s="46">
        <v>10</v>
      </c>
      <c r="H45" s="46">
        <v>10</v>
      </c>
      <c r="I45" s="46">
        <v>3</v>
      </c>
      <c r="J45" s="46">
        <v>15</v>
      </c>
      <c r="K45" s="46">
        <v>10</v>
      </c>
      <c r="L45" s="48">
        <f>SUM(C45:K45)</f>
        <v>76</v>
      </c>
      <c r="M45" s="51"/>
      <c r="N45" s="51"/>
      <c r="O45" s="51"/>
      <c r="P45" s="51"/>
      <c r="Q45" s="51"/>
      <c r="R45" s="51"/>
      <c r="S45" s="48">
        <f t="shared" si="0"/>
        <v>0</v>
      </c>
      <c r="T45" s="51"/>
      <c r="U45" s="51"/>
      <c r="V45" s="51"/>
      <c r="W45" s="51"/>
      <c r="X45" s="51"/>
      <c r="Y45" s="51"/>
      <c r="Z45" s="51"/>
      <c r="AA45" s="51"/>
      <c r="AB45" s="48">
        <f t="shared" si="2"/>
        <v>0</v>
      </c>
      <c r="AC45" s="79">
        <f t="shared" si="1"/>
        <v>76</v>
      </c>
    </row>
    <row r="46" spans="1:29" ht="15">
      <c r="A46" s="87" t="s">
        <v>52</v>
      </c>
      <c r="B46" s="49"/>
      <c r="C46" s="46"/>
      <c r="D46" s="46"/>
      <c r="E46" s="46"/>
      <c r="F46" s="46"/>
      <c r="G46" s="46"/>
      <c r="H46" s="46"/>
      <c r="I46" s="46"/>
      <c r="J46" s="46"/>
      <c r="K46" s="46"/>
      <c r="L46" s="48"/>
      <c r="M46" s="51"/>
      <c r="N46" s="51"/>
      <c r="O46" s="51"/>
      <c r="P46" s="51"/>
      <c r="Q46" s="51"/>
      <c r="R46" s="51"/>
      <c r="S46" s="48">
        <f t="shared" si="0"/>
        <v>0</v>
      </c>
      <c r="T46" s="51"/>
      <c r="U46" s="51"/>
      <c r="V46" s="51"/>
      <c r="W46" s="51"/>
      <c r="X46" s="51"/>
      <c r="Y46" s="51"/>
      <c r="Z46" s="51"/>
      <c r="AA46" s="51"/>
      <c r="AB46" s="48">
        <f t="shared" si="2"/>
        <v>0</v>
      </c>
      <c r="AC46" s="79">
        <f t="shared" si="1"/>
        <v>0</v>
      </c>
    </row>
    <row r="47" spans="1:29" ht="15">
      <c r="A47" s="87" t="s">
        <v>53</v>
      </c>
      <c r="B47" s="49" t="s">
        <v>121</v>
      </c>
      <c r="C47" s="46">
        <v>4</v>
      </c>
      <c r="D47" s="46">
        <v>5</v>
      </c>
      <c r="E47" s="46">
        <v>10</v>
      </c>
      <c r="F47" s="46">
        <v>8</v>
      </c>
      <c r="G47" s="46">
        <v>10</v>
      </c>
      <c r="H47" s="46">
        <v>9</v>
      </c>
      <c r="I47" s="46">
        <v>5</v>
      </c>
      <c r="J47" s="46">
        <v>9</v>
      </c>
      <c r="K47" s="46">
        <v>10</v>
      </c>
      <c r="L47" s="48">
        <f>SUM(C47:K47)</f>
        <v>70</v>
      </c>
      <c r="M47" s="51"/>
      <c r="N47" s="51"/>
      <c r="O47" s="51"/>
      <c r="P47" s="51"/>
      <c r="Q47" s="51"/>
      <c r="R47" s="51"/>
      <c r="S47" s="48">
        <f t="shared" si="0"/>
        <v>0</v>
      </c>
      <c r="T47" s="51"/>
      <c r="U47" s="51"/>
      <c r="V47" s="51"/>
      <c r="W47" s="51"/>
      <c r="X47" s="51"/>
      <c r="Y47" s="51"/>
      <c r="Z47" s="51"/>
      <c r="AA47" s="51"/>
      <c r="AB47" s="48">
        <f t="shared" si="2"/>
        <v>0</v>
      </c>
      <c r="AC47" s="79">
        <f t="shared" si="1"/>
        <v>70</v>
      </c>
    </row>
    <row r="48" spans="1:29" ht="15">
      <c r="A48" s="87" t="s">
        <v>54</v>
      </c>
      <c r="B48" s="49"/>
      <c r="C48" s="46"/>
      <c r="D48" s="46"/>
      <c r="E48" s="46"/>
      <c r="F48" s="46"/>
      <c r="G48" s="46"/>
      <c r="H48" s="46"/>
      <c r="I48" s="46"/>
      <c r="J48" s="46"/>
      <c r="K48" s="46"/>
      <c r="L48" s="48"/>
      <c r="M48" s="51"/>
      <c r="N48" s="51"/>
      <c r="O48" s="51"/>
      <c r="P48" s="51"/>
      <c r="Q48" s="51"/>
      <c r="R48" s="51"/>
      <c r="S48" s="48">
        <f t="shared" si="0"/>
        <v>0</v>
      </c>
      <c r="T48" s="51"/>
      <c r="U48" s="51"/>
      <c r="V48" s="51"/>
      <c r="W48" s="51"/>
      <c r="X48" s="51"/>
      <c r="Y48" s="51"/>
      <c r="Z48" s="51"/>
      <c r="AA48" s="51"/>
      <c r="AB48" s="48">
        <f t="shared" si="2"/>
        <v>0</v>
      </c>
      <c r="AC48" s="79">
        <f t="shared" si="1"/>
        <v>0</v>
      </c>
    </row>
    <row r="49" spans="1:29" ht="15">
      <c r="A49" s="87" t="s">
        <v>55</v>
      </c>
      <c r="B49" s="49"/>
      <c r="C49" s="46"/>
      <c r="D49" s="46"/>
      <c r="E49" s="46"/>
      <c r="F49" s="46"/>
      <c r="G49" s="46"/>
      <c r="H49" s="46"/>
      <c r="I49" s="46"/>
      <c r="J49" s="46"/>
      <c r="K49" s="46"/>
      <c r="L49" s="48"/>
      <c r="M49" s="51"/>
      <c r="N49" s="51"/>
      <c r="O49" s="51"/>
      <c r="P49" s="51"/>
      <c r="Q49" s="51"/>
      <c r="R49" s="51"/>
      <c r="S49" s="48">
        <f t="shared" si="0"/>
        <v>0</v>
      </c>
      <c r="T49" s="51"/>
      <c r="U49" s="51"/>
      <c r="V49" s="51"/>
      <c r="W49" s="51"/>
      <c r="X49" s="51"/>
      <c r="Y49" s="51"/>
      <c r="Z49" s="51"/>
      <c r="AA49" s="51"/>
      <c r="AB49" s="48">
        <f t="shared" si="2"/>
        <v>0</v>
      </c>
      <c r="AC49" s="79">
        <f t="shared" si="1"/>
        <v>0</v>
      </c>
    </row>
    <row r="50" spans="1:29" ht="15">
      <c r="A50" s="87" t="s">
        <v>56</v>
      </c>
      <c r="B50" s="49"/>
      <c r="C50" s="46"/>
      <c r="D50" s="46"/>
      <c r="E50" s="46"/>
      <c r="F50" s="46"/>
      <c r="G50" s="46"/>
      <c r="H50" s="46"/>
      <c r="I50" s="46"/>
      <c r="J50" s="46"/>
      <c r="K50" s="46"/>
      <c r="L50" s="48"/>
      <c r="M50" s="51"/>
      <c r="N50" s="51"/>
      <c r="O50" s="51"/>
      <c r="P50" s="51"/>
      <c r="Q50" s="51"/>
      <c r="R50" s="51"/>
      <c r="S50" s="48">
        <f t="shared" si="0"/>
        <v>0</v>
      </c>
      <c r="T50" s="51"/>
      <c r="U50" s="51"/>
      <c r="V50" s="51"/>
      <c r="W50" s="51"/>
      <c r="X50" s="51"/>
      <c r="Y50" s="51"/>
      <c r="Z50" s="51"/>
      <c r="AA50" s="51"/>
      <c r="AB50" s="48">
        <f t="shared" si="2"/>
        <v>0</v>
      </c>
      <c r="AC50" s="79">
        <f t="shared" si="1"/>
        <v>0</v>
      </c>
    </row>
    <row r="51" spans="1:29" ht="15">
      <c r="A51" s="87" t="s">
        <v>57</v>
      </c>
      <c r="B51" s="49" t="s">
        <v>122</v>
      </c>
      <c r="C51" s="46">
        <v>4</v>
      </c>
      <c r="D51" s="46">
        <v>5</v>
      </c>
      <c r="E51" s="46">
        <v>10</v>
      </c>
      <c r="F51" s="46">
        <v>7</v>
      </c>
      <c r="G51" s="46">
        <v>9</v>
      </c>
      <c r="H51" s="46">
        <v>9</v>
      </c>
      <c r="I51" s="46">
        <v>5</v>
      </c>
      <c r="J51" s="46">
        <v>8</v>
      </c>
      <c r="K51" s="46">
        <v>10</v>
      </c>
      <c r="L51" s="48">
        <f>SUM(C51:K51)</f>
        <v>67</v>
      </c>
      <c r="M51" s="51">
        <v>5</v>
      </c>
      <c r="N51" s="51">
        <v>3</v>
      </c>
      <c r="O51" s="51">
        <v>5</v>
      </c>
      <c r="P51" s="51">
        <v>5</v>
      </c>
      <c r="Q51" s="51">
        <v>0</v>
      </c>
      <c r="R51" s="51">
        <v>5</v>
      </c>
      <c r="S51" s="48">
        <f t="shared" si="0"/>
        <v>23</v>
      </c>
      <c r="T51" s="51"/>
      <c r="U51" s="51"/>
      <c r="V51" s="51"/>
      <c r="W51" s="51"/>
      <c r="X51" s="51"/>
      <c r="Y51" s="51"/>
      <c r="Z51" s="51"/>
      <c r="AA51" s="51"/>
      <c r="AB51" s="48">
        <f t="shared" si="2"/>
        <v>0</v>
      </c>
      <c r="AC51" s="79">
        <f t="shared" si="1"/>
        <v>90</v>
      </c>
    </row>
    <row r="52" spans="1:29" ht="15">
      <c r="A52" s="87" t="s">
        <v>58</v>
      </c>
      <c r="B52" s="49" t="s">
        <v>123</v>
      </c>
      <c r="C52" s="46">
        <v>4</v>
      </c>
      <c r="D52" s="46">
        <v>5</v>
      </c>
      <c r="E52" s="46">
        <v>5</v>
      </c>
      <c r="F52" s="46">
        <v>9</v>
      </c>
      <c r="G52" s="46">
        <v>10</v>
      </c>
      <c r="H52" s="46">
        <v>5</v>
      </c>
      <c r="I52" s="46">
        <v>5</v>
      </c>
      <c r="J52" s="46">
        <v>10</v>
      </c>
      <c r="K52" s="46">
        <v>9</v>
      </c>
      <c r="L52" s="48">
        <f>SUM(C52:K52)</f>
        <v>62</v>
      </c>
      <c r="M52" s="45">
        <v>10</v>
      </c>
      <c r="N52" s="45">
        <v>8</v>
      </c>
      <c r="O52" s="45">
        <v>5</v>
      </c>
      <c r="P52" s="45">
        <v>0</v>
      </c>
      <c r="Q52" s="45">
        <v>10</v>
      </c>
      <c r="R52" s="45">
        <v>5</v>
      </c>
      <c r="S52" s="48">
        <f t="shared" si="0"/>
        <v>38</v>
      </c>
      <c r="T52" s="45">
        <v>5</v>
      </c>
      <c r="U52" s="45">
        <v>5</v>
      </c>
      <c r="V52" s="45">
        <v>5</v>
      </c>
      <c r="W52" s="45">
        <v>10</v>
      </c>
      <c r="X52" s="45">
        <v>10</v>
      </c>
      <c r="Y52" s="45">
        <v>10</v>
      </c>
      <c r="Z52" s="45">
        <v>0</v>
      </c>
      <c r="AA52" s="45">
        <v>21</v>
      </c>
      <c r="AB52" s="48">
        <f t="shared" si="2"/>
        <v>66</v>
      </c>
      <c r="AC52" s="79">
        <f t="shared" si="1"/>
        <v>166</v>
      </c>
    </row>
    <row r="53" spans="1:29" ht="15">
      <c r="A53" s="87" t="s">
        <v>59</v>
      </c>
      <c r="B53" s="49"/>
      <c r="C53" s="46"/>
      <c r="D53" s="46"/>
      <c r="E53" s="46"/>
      <c r="F53" s="46"/>
      <c r="G53" s="46"/>
      <c r="H53" s="46"/>
      <c r="I53" s="46"/>
      <c r="J53" s="46"/>
      <c r="K53" s="46"/>
      <c r="L53" s="48"/>
      <c r="M53" s="51"/>
      <c r="N53" s="51"/>
      <c r="O53" s="51"/>
      <c r="P53" s="51"/>
      <c r="Q53" s="51"/>
      <c r="R53" s="51"/>
      <c r="S53" s="48">
        <f t="shared" si="0"/>
        <v>0</v>
      </c>
      <c r="T53" s="51"/>
      <c r="U53" s="51"/>
      <c r="V53" s="51"/>
      <c r="W53" s="51"/>
      <c r="X53" s="51"/>
      <c r="Y53" s="51"/>
      <c r="Z53" s="51"/>
      <c r="AA53" s="51"/>
      <c r="AB53" s="48">
        <f t="shared" si="2"/>
        <v>0</v>
      </c>
      <c r="AC53" s="79">
        <f t="shared" si="1"/>
        <v>0</v>
      </c>
    </row>
    <row r="54" spans="1:29" ht="15">
      <c r="A54" s="87" t="s">
        <v>60</v>
      </c>
      <c r="B54" s="49"/>
      <c r="C54" s="46"/>
      <c r="D54" s="46"/>
      <c r="E54" s="46"/>
      <c r="F54" s="46"/>
      <c r="G54" s="46"/>
      <c r="H54" s="46"/>
      <c r="I54" s="46"/>
      <c r="J54" s="46"/>
      <c r="K54" s="46"/>
      <c r="L54" s="48"/>
      <c r="M54" s="51"/>
      <c r="N54" s="51"/>
      <c r="O54" s="51"/>
      <c r="P54" s="51"/>
      <c r="Q54" s="51"/>
      <c r="R54" s="51"/>
      <c r="S54" s="48">
        <f t="shared" si="0"/>
        <v>0</v>
      </c>
      <c r="T54" s="51"/>
      <c r="U54" s="51"/>
      <c r="V54" s="51"/>
      <c r="W54" s="51"/>
      <c r="X54" s="51"/>
      <c r="Y54" s="51"/>
      <c r="Z54" s="51"/>
      <c r="AA54" s="51"/>
      <c r="AB54" s="48">
        <f t="shared" si="2"/>
        <v>0</v>
      </c>
      <c r="AC54" s="79">
        <f t="shared" si="1"/>
        <v>0</v>
      </c>
    </row>
    <row r="55" spans="1:29" ht="15">
      <c r="A55" s="87" t="s">
        <v>61</v>
      </c>
      <c r="B55" s="49"/>
      <c r="C55" s="46"/>
      <c r="D55" s="46"/>
      <c r="E55" s="46"/>
      <c r="F55" s="46"/>
      <c r="G55" s="46"/>
      <c r="H55" s="46"/>
      <c r="I55" s="46"/>
      <c r="J55" s="46"/>
      <c r="K55" s="46"/>
      <c r="L55" s="48"/>
      <c r="M55" s="51"/>
      <c r="N55" s="51"/>
      <c r="O55" s="51"/>
      <c r="P55" s="51"/>
      <c r="Q55" s="51"/>
      <c r="R55" s="51"/>
      <c r="S55" s="48">
        <f t="shared" si="0"/>
        <v>0</v>
      </c>
      <c r="T55" s="51"/>
      <c r="U55" s="51"/>
      <c r="V55" s="51"/>
      <c r="W55" s="51"/>
      <c r="X55" s="51"/>
      <c r="Y55" s="51"/>
      <c r="Z55" s="51"/>
      <c r="AA55" s="51"/>
      <c r="AB55" s="48">
        <f t="shared" si="2"/>
        <v>0</v>
      </c>
      <c r="AC55" s="79">
        <f t="shared" si="1"/>
        <v>0</v>
      </c>
    </row>
    <row r="56" spans="1:29" ht="15">
      <c r="A56" s="87" t="s">
        <v>62</v>
      </c>
      <c r="B56" s="49"/>
      <c r="C56" s="46"/>
      <c r="D56" s="46"/>
      <c r="E56" s="46"/>
      <c r="F56" s="46"/>
      <c r="G56" s="46"/>
      <c r="H56" s="46"/>
      <c r="I56" s="46"/>
      <c r="J56" s="46"/>
      <c r="K56" s="46"/>
      <c r="L56" s="48"/>
      <c r="M56" s="51"/>
      <c r="N56" s="51"/>
      <c r="O56" s="51"/>
      <c r="P56" s="51"/>
      <c r="Q56" s="51"/>
      <c r="R56" s="51"/>
      <c r="S56" s="48">
        <f t="shared" si="0"/>
        <v>0</v>
      </c>
      <c r="T56" s="51"/>
      <c r="U56" s="51"/>
      <c r="V56" s="51"/>
      <c r="W56" s="51"/>
      <c r="X56" s="51"/>
      <c r="Y56" s="51"/>
      <c r="Z56" s="51"/>
      <c r="AA56" s="51"/>
      <c r="AB56" s="48">
        <f t="shared" si="2"/>
        <v>0</v>
      </c>
      <c r="AC56" s="79">
        <f t="shared" si="1"/>
        <v>0</v>
      </c>
    </row>
    <row r="57" spans="1:29" ht="15">
      <c r="A57" s="87" t="s">
        <v>63</v>
      </c>
      <c r="B57" s="49"/>
      <c r="C57" s="46"/>
      <c r="D57" s="46"/>
      <c r="E57" s="46"/>
      <c r="F57" s="46"/>
      <c r="G57" s="46"/>
      <c r="H57" s="46"/>
      <c r="I57" s="46"/>
      <c r="J57" s="46"/>
      <c r="K57" s="46"/>
      <c r="L57" s="48"/>
      <c r="M57" s="51"/>
      <c r="N57" s="51"/>
      <c r="O57" s="51"/>
      <c r="P57" s="51"/>
      <c r="Q57" s="51"/>
      <c r="R57" s="51"/>
      <c r="S57" s="48">
        <f t="shared" si="0"/>
        <v>0</v>
      </c>
      <c r="T57" s="51"/>
      <c r="U57" s="51"/>
      <c r="V57" s="51"/>
      <c r="W57" s="51"/>
      <c r="X57" s="51"/>
      <c r="Y57" s="51"/>
      <c r="Z57" s="51"/>
      <c r="AA57" s="51"/>
      <c r="AB57" s="48">
        <f t="shared" si="2"/>
        <v>0</v>
      </c>
      <c r="AC57" s="79">
        <f t="shared" si="1"/>
        <v>0</v>
      </c>
    </row>
    <row r="58" spans="1:29" ht="15">
      <c r="A58" s="87" t="s">
        <v>64</v>
      </c>
      <c r="B58" s="49"/>
      <c r="C58" s="46"/>
      <c r="D58" s="46"/>
      <c r="E58" s="46"/>
      <c r="F58" s="46"/>
      <c r="G58" s="46"/>
      <c r="H58" s="46"/>
      <c r="I58" s="46"/>
      <c r="J58" s="46"/>
      <c r="K58" s="46"/>
      <c r="L58" s="48"/>
      <c r="M58" s="51"/>
      <c r="N58" s="51"/>
      <c r="O58" s="51"/>
      <c r="P58" s="51"/>
      <c r="Q58" s="51"/>
      <c r="R58" s="51"/>
      <c r="S58" s="48">
        <f t="shared" si="0"/>
        <v>0</v>
      </c>
      <c r="T58" s="51"/>
      <c r="U58" s="51"/>
      <c r="V58" s="51"/>
      <c r="W58" s="51"/>
      <c r="X58" s="51"/>
      <c r="Y58" s="51"/>
      <c r="Z58" s="51"/>
      <c r="AA58" s="51"/>
      <c r="AB58" s="48">
        <f t="shared" si="2"/>
        <v>0</v>
      </c>
      <c r="AC58" s="79">
        <f t="shared" si="1"/>
        <v>0</v>
      </c>
    </row>
    <row r="59" spans="1:29" ht="15">
      <c r="A59" s="87" t="s">
        <v>65</v>
      </c>
      <c r="B59" s="49"/>
      <c r="C59" s="46"/>
      <c r="D59" s="46"/>
      <c r="E59" s="46"/>
      <c r="F59" s="46"/>
      <c r="G59" s="46"/>
      <c r="H59" s="46"/>
      <c r="I59" s="46"/>
      <c r="J59" s="46"/>
      <c r="K59" s="46"/>
      <c r="L59" s="48"/>
      <c r="M59" s="51"/>
      <c r="N59" s="51"/>
      <c r="O59" s="51"/>
      <c r="P59" s="51"/>
      <c r="Q59" s="51"/>
      <c r="R59" s="51"/>
      <c r="S59" s="48">
        <f t="shared" si="0"/>
        <v>0</v>
      </c>
      <c r="T59" s="51"/>
      <c r="U59" s="51"/>
      <c r="V59" s="51"/>
      <c r="W59" s="51"/>
      <c r="X59" s="51"/>
      <c r="Y59" s="51"/>
      <c r="Z59" s="51"/>
      <c r="AA59" s="51"/>
      <c r="AB59" s="48">
        <f t="shared" si="2"/>
        <v>0</v>
      </c>
      <c r="AC59" s="79">
        <f t="shared" si="1"/>
        <v>0</v>
      </c>
    </row>
    <row r="60" spans="1:29" ht="15">
      <c r="A60" s="87" t="s">
        <v>66</v>
      </c>
      <c r="B60" s="49" t="s">
        <v>127</v>
      </c>
      <c r="C60" s="46">
        <v>4</v>
      </c>
      <c r="D60" s="46">
        <v>6</v>
      </c>
      <c r="E60" s="46">
        <v>10</v>
      </c>
      <c r="F60" s="46">
        <v>10</v>
      </c>
      <c r="G60" s="46">
        <v>10</v>
      </c>
      <c r="H60" s="46">
        <v>5</v>
      </c>
      <c r="I60" s="46">
        <v>10</v>
      </c>
      <c r="J60" s="46">
        <v>10</v>
      </c>
      <c r="K60" s="46">
        <v>10</v>
      </c>
      <c r="L60" s="48">
        <f>SUM(C60:K60)</f>
        <v>75</v>
      </c>
      <c r="M60" s="45">
        <v>10</v>
      </c>
      <c r="N60" s="45">
        <v>0</v>
      </c>
      <c r="O60" s="45">
        <v>5</v>
      </c>
      <c r="P60" s="45">
        <v>0</v>
      </c>
      <c r="Q60" s="45">
        <v>7</v>
      </c>
      <c r="R60" s="45">
        <v>5</v>
      </c>
      <c r="S60" s="48">
        <f t="shared" si="0"/>
        <v>27</v>
      </c>
      <c r="T60" s="45">
        <v>8</v>
      </c>
      <c r="U60" s="45">
        <v>5</v>
      </c>
      <c r="V60" s="45">
        <v>0</v>
      </c>
      <c r="W60" s="45">
        <v>10</v>
      </c>
      <c r="X60" s="45">
        <v>10</v>
      </c>
      <c r="Y60" s="45">
        <v>10</v>
      </c>
      <c r="Z60" s="45">
        <v>0</v>
      </c>
      <c r="AA60" s="45">
        <v>6</v>
      </c>
      <c r="AB60" s="48">
        <f t="shared" si="2"/>
        <v>49</v>
      </c>
      <c r="AC60" s="79">
        <f t="shared" si="1"/>
        <v>151</v>
      </c>
    </row>
    <row r="61" spans="1:29" ht="15">
      <c r="A61" s="87" t="s">
        <v>67</v>
      </c>
      <c r="B61" s="49" t="s">
        <v>104</v>
      </c>
      <c r="C61" s="46"/>
      <c r="D61" s="46"/>
      <c r="E61" s="51"/>
      <c r="F61" s="51"/>
      <c r="G61" s="51"/>
      <c r="H61" s="51"/>
      <c r="I61" s="51"/>
      <c r="J61" s="51"/>
      <c r="K61" s="51"/>
      <c r="L61" s="48"/>
      <c r="M61" s="51"/>
      <c r="N61" s="51"/>
      <c r="O61" s="51"/>
      <c r="P61" s="51"/>
      <c r="Q61" s="51"/>
      <c r="R61" s="51"/>
      <c r="S61" s="48">
        <f t="shared" si="0"/>
        <v>0</v>
      </c>
      <c r="T61" s="51"/>
      <c r="U61" s="51"/>
      <c r="V61" s="51"/>
      <c r="W61" s="51"/>
      <c r="X61" s="51"/>
      <c r="Y61" s="51"/>
      <c r="Z61" s="51"/>
      <c r="AA61" s="51"/>
      <c r="AB61" s="48">
        <f t="shared" si="2"/>
        <v>0</v>
      </c>
      <c r="AC61" s="79">
        <f t="shared" si="1"/>
        <v>0</v>
      </c>
    </row>
    <row r="62" spans="1:29" ht="15">
      <c r="A62" s="87" t="s">
        <v>68</v>
      </c>
      <c r="B62" s="49" t="s">
        <v>129</v>
      </c>
      <c r="C62" s="46"/>
      <c r="D62" s="46"/>
      <c r="E62" s="46"/>
      <c r="F62" s="46"/>
      <c r="G62" s="46"/>
      <c r="H62" s="46"/>
      <c r="I62" s="46"/>
      <c r="J62" s="46"/>
      <c r="K62" s="46"/>
      <c r="L62" s="48"/>
      <c r="M62" s="51"/>
      <c r="N62" s="51"/>
      <c r="O62" s="51"/>
      <c r="P62" s="51"/>
      <c r="Q62" s="51"/>
      <c r="R62" s="51"/>
      <c r="S62" s="48">
        <f t="shared" si="0"/>
        <v>0</v>
      </c>
      <c r="T62" s="51"/>
      <c r="U62" s="51"/>
      <c r="V62" s="51"/>
      <c r="W62" s="51"/>
      <c r="X62" s="51"/>
      <c r="Y62" s="51"/>
      <c r="Z62" s="51"/>
      <c r="AA62" s="51"/>
      <c r="AB62" s="48">
        <f t="shared" si="2"/>
        <v>0</v>
      </c>
      <c r="AC62" s="79">
        <f t="shared" si="1"/>
        <v>0</v>
      </c>
    </row>
    <row r="63" spans="1:29" ht="15">
      <c r="A63" s="87" t="s">
        <v>69</v>
      </c>
      <c r="B63" s="49"/>
      <c r="C63" s="46"/>
      <c r="D63" s="46"/>
      <c r="E63" s="46"/>
      <c r="F63" s="46"/>
      <c r="G63" s="46"/>
      <c r="H63" s="46"/>
      <c r="I63" s="46"/>
      <c r="J63" s="46"/>
      <c r="K63" s="46"/>
      <c r="L63" s="48"/>
      <c r="M63" s="51"/>
      <c r="N63" s="51"/>
      <c r="O63" s="51"/>
      <c r="P63" s="51"/>
      <c r="Q63" s="51"/>
      <c r="R63" s="51"/>
      <c r="S63" s="48">
        <f t="shared" si="0"/>
        <v>0</v>
      </c>
      <c r="T63" s="51"/>
      <c r="U63" s="51"/>
      <c r="V63" s="51"/>
      <c r="W63" s="51"/>
      <c r="X63" s="51"/>
      <c r="Y63" s="51"/>
      <c r="Z63" s="51"/>
      <c r="AA63" s="51"/>
      <c r="AB63" s="48">
        <f t="shared" si="2"/>
        <v>0</v>
      </c>
      <c r="AC63" s="79">
        <f t="shared" si="1"/>
        <v>0</v>
      </c>
    </row>
    <row r="64" spans="1:29" ht="15">
      <c r="A64" s="87" t="s">
        <v>70</v>
      </c>
      <c r="B64" s="49"/>
      <c r="C64" s="46"/>
      <c r="D64" s="46"/>
      <c r="E64" s="46"/>
      <c r="F64" s="46"/>
      <c r="G64" s="46"/>
      <c r="H64" s="46"/>
      <c r="I64" s="46"/>
      <c r="J64" s="46"/>
      <c r="K64" s="46"/>
      <c r="L64" s="48"/>
      <c r="M64" s="51"/>
      <c r="N64" s="51"/>
      <c r="O64" s="51"/>
      <c r="P64" s="51"/>
      <c r="Q64" s="51"/>
      <c r="R64" s="51"/>
      <c r="S64" s="48">
        <f t="shared" si="0"/>
        <v>0</v>
      </c>
      <c r="T64" s="51"/>
      <c r="U64" s="51"/>
      <c r="V64" s="51"/>
      <c r="W64" s="51"/>
      <c r="X64" s="51"/>
      <c r="Y64" s="51"/>
      <c r="Z64" s="51"/>
      <c r="AA64" s="51"/>
      <c r="AB64" s="48">
        <f t="shared" si="2"/>
        <v>0</v>
      </c>
      <c r="AC64" s="79">
        <f t="shared" si="1"/>
        <v>0</v>
      </c>
    </row>
    <row r="65" spans="1:29" ht="15">
      <c r="A65" s="87" t="s">
        <v>71</v>
      </c>
      <c r="B65" s="49"/>
      <c r="C65" s="46"/>
      <c r="D65" s="46"/>
      <c r="E65" s="46"/>
      <c r="F65" s="46"/>
      <c r="G65" s="46"/>
      <c r="H65" s="46"/>
      <c r="I65" s="46"/>
      <c r="J65" s="46"/>
      <c r="K65" s="46"/>
      <c r="L65" s="48"/>
      <c r="M65" s="51"/>
      <c r="N65" s="51"/>
      <c r="O65" s="51"/>
      <c r="P65" s="51"/>
      <c r="Q65" s="51"/>
      <c r="R65" s="51"/>
      <c r="S65" s="48">
        <f t="shared" si="0"/>
        <v>0</v>
      </c>
      <c r="T65" s="51"/>
      <c r="U65" s="51"/>
      <c r="V65" s="51"/>
      <c r="W65" s="51"/>
      <c r="X65" s="51"/>
      <c r="Y65" s="51"/>
      <c r="Z65" s="51"/>
      <c r="AA65" s="51"/>
      <c r="AB65" s="48">
        <f t="shared" si="2"/>
        <v>0</v>
      </c>
      <c r="AC65" s="79">
        <f t="shared" si="1"/>
        <v>0</v>
      </c>
    </row>
    <row r="66" spans="1:29" ht="15">
      <c r="A66" s="87" t="s">
        <v>72</v>
      </c>
      <c r="B66" s="49" t="s">
        <v>124</v>
      </c>
      <c r="C66" s="46">
        <v>4</v>
      </c>
      <c r="D66" s="46">
        <v>0</v>
      </c>
      <c r="E66" s="46">
        <v>10</v>
      </c>
      <c r="F66" s="46">
        <v>8</v>
      </c>
      <c r="G66" s="46">
        <v>8</v>
      </c>
      <c r="H66" s="46">
        <v>5</v>
      </c>
      <c r="I66" s="46">
        <v>7</v>
      </c>
      <c r="J66" s="46">
        <v>10</v>
      </c>
      <c r="K66" s="46">
        <v>10</v>
      </c>
      <c r="L66" s="48">
        <f>SUM(C66:K66)</f>
        <v>62</v>
      </c>
      <c r="M66" s="51"/>
      <c r="N66" s="51"/>
      <c r="O66" s="51"/>
      <c r="P66" s="51"/>
      <c r="Q66" s="51"/>
      <c r="R66" s="51"/>
      <c r="S66" s="48">
        <f t="shared" si="0"/>
        <v>0</v>
      </c>
      <c r="T66" s="51"/>
      <c r="U66" s="51"/>
      <c r="V66" s="51"/>
      <c r="W66" s="51"/>
      <c r="X66" s="51"/>
      <c r="Y66" s="51"/>
      <c r="Z66" s="51"/>
      <c r="AA66" s="51"/>
      <c r="AB66" s="48">
        <f t="shared" si="2"/>
        <v>0</v>
      </c>
      <c r="AC66" s="79">
        <f t="shared" si="1"/>
        <v>62</v>
      </c>
    </row>
    <row r="67" spans="1:29" ht="15">
      <c r="A67" s="87" t="s">
        <v>73</v>
      </c>
      <c r="B67" s="49" t="s">
        <v>125</v>
      </c>
      <c r="C67" s="46"/>
      <c r="D67" s="46"/>
      <c r="E67" s="46"/>
      <c r="F67" s="46"/>
      <c r="G67" s="46"/>
      <c r="H67" s="46"/>
      <c r="I67" s="46"/>
      <c r="J67" s="46"/>
      <c r="K67" s="46"/>
      <c r="L67" s="48"/>
      <c r="M67" s="51"/>
      <c r="N67" s="51"/>
      <c r="O67" s="51"/>
      <c r="P67" s="51"/>
      <c r="Q67" s="51"/>
      <c r="R67" s="51"/>
      <c r="S67" s="48">
        <f t="shared" si="0"/>
        <v>0</v>
      </c>
      <c r="T67" s="51"/>
      <c r="U67" s="51"/>
      <c r="V67" s="51"/>
      <c r="W67" s="51"/>
      <c r="X67" s="51"/>
      <c r="Y67" s="51"/>
      <c r="Z67" s="51"/>
      <c r="AA67" s="51"/>
      <c r="AB67" s="48">
        <f t="shared" si="2"/>
        <v>0</v>
      </c>
      <c r="AC67" s="79">
        <f t="shared" si="1"/>
        <v>0</v>
      </c>
    </row>
    <row r="68" spans="1:29" ht="15">
      <c r="A68" s="87" t="s">
        <v>74</v>
      </c>
      <c r="B68" s="49" t="s">
        <v>126</v>
      </c>
      <c r="C68" s="46"/>
      <c r="D68" s="46"/>
      <c r="E68" s="46"/>
      <c r="F68" s="46"/>
      <c r="G68" s="46"/>
      <c r="H68" s="46"/>
      <c r="I68" s="46"/>
      <c r="J68" s="46"/>
      <c r="K68" s="46"/>
      <c r="L68" s="48"/>
      <c r="M68" s="51"/>
      <c r="N68" s="51"/>
      <c r="O68" s="51"/>
      <c r="P68" s="51"/>
      <c r="Q68" s="51"/>
      <c r="R68" s="51"/>
      <c r="S68" s="48">
        <f t="shared" si="0"/>
        <v>0</v>
      </c>
      <c r="T68" s="51"/>
      <c r="U68" s="51"/>
      <c r="V68" s="51"/>
      <c r="W68" s="51"/>
      <c r="X68" s="51"/>
      <c r="Y68" s="51"/>
      <c r="Z68" s="51"/>
      <c r="AA68" s="51"/>
      <c r="AB68" s="48">
        <f t="shared" si="2"/>
        <v>0</v>
      </c>
      <c r="AC68" s="79">
        <f t="shared" si="1"/>
        <v>0</v>
      </c>
    </row>
    <row r="69" spans="1:29" ht="15">
      <c r="A69" s="87" t="s">
        <v>75</v>
      </c>
      <c r="B69" s="49"/>
      <c r="C69" s="46"/>
      <c r="D69" s="46"/>
      <c r="E69" s="46"/>
      <c r="F69" s="46"/>
      <c r="G69" s="46"/>
      <c r="H69" s="46"/>
      <c r="I69" s="46"/>
      <c r="J69" s="46"/>
      <c r="K69" s="46"/>
      <c r="L69" s="48"/>
      <c r="M69" s="51"/>
      <c r="N69" s="51"/>
      <c r="O69" s="51"/>
      <c r="P69" s="51"/>
      <c r="Q69" s="51"/>
      <c r="R69" s="51"/>
      <c r="S69" s="48">
        <f>SUM(M69:R69)</f>
        <v>0</v>
      </c>
      <c r="T69" s="51"/>
      <c r="U69" s="51"/>
      <c r="V69" s="51"/>
      <c r="W69" s="51"/>
      <c r="X69" s="51"/>
      <c r="Y69" s="51"/>
      <c r="Z69" s="51"/>
      <c r="AA69" s="51"/>
      <c r="AB69" s="48">
        <f>SUM(T69:AA69)</f>
        <v>0</v>
      </c>
      <c r="AC69" s="79">
        <f>L69+S69+AB69</f>
        <v>0</v>
      </c>
    </row>
  </sheetData>
  <sheetProtection/>
  <mergeCells count="9">
    <mergeCell ref="T2:AA2"/>
    <mergeCell ref="AB2:AB3"/>
    <mergeCell ref="AC2:AC3"/>
    <mergeCell ref="A2:A3"/>
    <mergeCell ref="B2:B3"/>
    <mergeCell ref="C2:K2"/>
    <mergeCell ref="L2:L3"/>
    <mergeCell ref="M2:R2"/>
    <mergeCell ref="S2:S3"/>
  </mergeCells>
  <conditionalFormatting sqref="T4:AA69 M4:R69">
    <cfRule type="cellIs" priority="1" dxfId="0" operator="equal" stopIfTrue="1">
      <formula>"?"</formula>
    </cfRule>
  </conditionalFormatting>
  <printOptions/>
  <pageMargins left="0.3937007874015748" right="0.3937007874015748" top="0.3937007874015748" bottom="0.3937007874015748" header="0.3937007874015748" footer="0.31496062992125984"/>
  <pageSetup fitToHeight="3" fitToWidth="1" horizontalDpi="600" verticalDpi="600" orientation="landscape" paperSize="9" scale="65" r:id="rId1"/>
  <headerFooter>
    <oddHeader>&amp;C&amp;N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workbookViewId="0" topLeftCell="A1">
      <pane xSplit="9" ySplit="9" topLeftCell="K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F1" sqref="F1:F16384"/>
    </sheetView>
  </sheetViews>
  <sheetFormatPr defaultColWidth="9.140625" defaultRowHeight="15"/>
  <cols>
    <col min="1" max="1" width="7.421875" style="0" customWidth="1"/>
    <col min="2" max="2" width="24.140625" style="0" customWidth="1"/>
    <col min="3" max="3" width="6.57421875" style="0" customWidth="1"/>
    <col min="4" max="4" width="9.28125" style="0" customWidth="1"/>
    <col min="5" max="5" width="9.8515625" style="0" customWidth="1"/>
    <col min="6" max="7" width="6.421875" style="0" customWidth="1"/>
    <col min="8" max="8" width="11.00390625" style="0" customWidth="1"/>
    <col min="9" max="9" width="7.57421875" style="0" customWidth="1"/>
    <col min="10" max="10" width="5.7109375" style="0" customWidth="1"/>
    <col min="11" max="11" width="6.421875" style="0" customWidth="1"/>
    <col min="12" max="12" width="7.28125" style="0" customWidth="1"/>
    <col min="13" max="13" width="6.140625" style="0" customWidth="1"/>
    <col min="14" max="14" width="5.00390625" style="0" customWidth="1"/>
    <col min="15" max="15" width="5.140625" style="0" customWidth="1"/>
    <col min="16" max="16" width="6.28125" style="2" customWidth="1"/>
    <col min="17" max="17" width="8.57421875" style="2" customWidth="1"/>
    <col min="18" max="18" width="16.28125" style="2" customWidth="1"/>
    <col min="19" max="19" width="16.7109375" style="0" customWidth="1"/>
    <col min="20" max="20" width="7.140625" style="0" customWidth="1"/>
  </cols>
  <sheetData>
    <row r="1" spans="2:20" ht="15">
      <c r="B1" s="73" t="s">
        <v>273</v>
      </c>
      <c r="C1" s="8"/>
      <c r="D1" s="8"/>
      <c r="E1" s="8"/>
      <c r="F1" s="8"/>
      <c r="G1" s="8"/>
      <c r="H1" s="8"/>
      <c r="I1" s="8"/>
      <c r="J1" s="70"/>
      <c r="K1" s="70"/>
      <c r="L1" s="70"/>
      <c r="M1" s="70"/>
      <c r="N1" s="70"/>
      <c r="P1" s="8"/>
      <c r="Q1" s="8"/>
      <c r="R1" s="8"/>
      <c r="S1" s="8"/>
      <c r="T1" s="8"/>
    </row>
    <row r="2" spans="1:20" ht="59.25" customHeight="1">
      <c r="A2" s="115" t="s">
        <v>76</v>
      </c>
      <c r="B2" s="116" t="s">
        <v>0</v>
      </c>
      <c r="C2" s="117" t="s">
        <v>274</v>
      </c>
      <c r="D2" s="115" t="s">
        <v>5</v>
      </c>
      <c r="E2" s="119" t="s">
        <v>317</v>
      </c>
      <c r="F2" s="119" t="s">
        <v>4</v>
      </c>
      <c r="G2" s="67"/>
      <c r="H2" s="124" t="s">
        <v>164</v>
      </c>
      <c r="I2" s="119" t="s">
        <v>131</v>
      </c>
      <c r="J2" s="121" t="s">
        <v>276</v>
      </c>
      <c r="K2" s="122"/>
      <c r="L2" s="122"/>
      <c r="M2" s="122"/>
      <c r="N2" s="122"/>
      <c r="O2" s="123"/>
      <c r="P2" s="126" t="s">
        <v>1</v>
      </c>
      <c r="Q2" s="127"/>
      <c r="R2" s="127"/>
      <c r="S2" s="128"/>
      <c r="T2" s="115" t="s">
        <v>8</v>
      </c>
    </row>
    <row r="3" spans="1:20" s="1" customFormat="1" ht="126.75" customHeight="1">
      <c r="A3" s="108"/>
      <c r="B3" s="116"/>
      <c r="C3" s="118"/>
      <c r="D3" s="108"/>
      <c r="E3" s="120"/>
      <c r="F3" s="120"/>
      <c r="G3" s="68" t="s">
        <v>275</v>
      </c>
      <c r="H3" s="119"/>
      <c r="I3" s="125"/>
      <c r="J3" s="66" t="s">
        <v>277</v>
      </c>
      <c r="K3" s="66" t="s">
        <v>278</v>
      </c>
      <c r="L3" s="66" t="s">
        <v>279</v>
      </c>
      <c r="M3" s="66" t="s">
        <v>280</v>
      </c>
      <c r="N3" s="66" t="s">
        <v>281</v>
      </c>
      <c r="O3" s="66" t="s">
        <v>282</v>
      </c>
      <c r="P3" s="67" t="s">
        <v>283</v>
      </c>
      <c r="Q3" s="67" t="s">
        <v>2</v>
      </c>
      <c r="R3" s="67" t="s">
        <v>212</v>
      </c>
      <c r="S3" s="67" t="s">
        <v>3</v>
      </c>
      <c r="T3" s="108"/>
    </row>
    <row r="4" spans="1:20" ht="15">
      <c r="A4" s="44" t="s">
        <v>10</v>
      </c>
      <c r="B4" s="44" t="s">
        <v>85</v>
      </c>
      <c r="C4" s="45">
        <v>1</v>
      </c>
      <c r="D4" s="45">
        <v>2</v>
      </c>
      <c r="E4" s="46">
        <v>16</v>
      </c>
      <c r="F4" s="46">
        <v>2</v>
      </c>
      <c r="G4" s="46">
        <v>5</v>
      </c>
      <c r="H4" s="46">
        <v>0</v>
      </c>
      <c r="I4" s="46">
        <v>2</v>
      </c>
      <c r="J4" s="46">
        <v>10</v>
      </c>
      <c r="K4" s="46">
        <v>8</v>
      </c>
      <c r="L4" s="46">
        <v>0</v>
      </c>
      <c r="M4" s="46">
        <v>0</v>
      </c>
      <c r="N4" s="46">
        <v>10</v>
      </c>
      <c r="O4" s="6">
        <v>5</v>
      </c>
      <c r="P4" s="46">
        <v>-5</v>
      </c>
      <c r="Q4" s="47"/>
      <c r="R4" s="47"/>
      <c r="S4" s="45"/>
      <c r="T4" s="48">
        <f>SUM(C4:S4)</f>
        <v>56</v>
      </c>
    </row>
    <row r="5" spans="1:20" ht="15">
      <c r="A5" s="49" t="s">
        <v>11</v>
      </c>
      <c r="B5" s="49" t="s">
        <v>86</v>
      </c>
      <c r="C5" s="46">
        <v>1</v>
      </c>
      <c r="D5" s="46">
        <v>2</v>
      </c>
      <c r="E5" s="46">
        <v>12</v>
      </c>
      <c r="F5" s="46">
        <v>2</v>
      </c>
      <c r="G5" s="46">
        <v>0</v>
      </c>
      <c r="H5" s="46">
        <v>0</v>
      </c>
      <c r="I5" s="46">
        <v>2</v>
      </c>
      <c r="J5" s="46">
        <v>10</v>
      </c>
      <c r="K5" s="46">
        <v>8</v>
      </c>
      <c r="L5" s="46">
        <v>0</v>
      </c>
      <c r="M5" s="46">
        <v>0</v>
      </c>
      <c r="N5" s="46">
        <v>10</v>
      </c>
      <c r="O5" s="6">
        <v>5</v>
      </c>
      <c r="P5" s="46"/>
      <c r="Q5" s="47"/>
      <c r="R5" s="46"/>
      <c r="S5" s="46"/>
      <c r="T5" s="48">
        <f aca="true" t="shared" si="0" ref="T5:T60">SUM(C5:S5)</f>
        <v>52</v>
      </c>
    </row>
    <row r="6" spans="1:20" ht="15">
      <c r="A6" s="49" t="s">
        <v>12</v>
      </c>
      <c r="B6" s="49" t="s">
        <v>87</v>
      </c>
      <c r="C6" s="46">
        <v>1</v>
      </c>
      <c r="D6" s="46">
        <v>5</v>
      </c>
      <c r="E6" s="46">
        <v>20</v>
      </c>
      <c r="F6" s="46">
        <v>6</v>
      </c>
      <c r="G6" s="46">
        <v>5</v>
      </c>
      <c r="H6" s="46">
        <v>0</v>
      </c>
      <c r="I6" s="46">
        <v>2</v>
      </c>
      <c r="J6" s="46">
        <v>10</v>
      </c>
      <c r="K6" s="46">
        <v>8</v>
      </c>
      <c r="L6" s="46">
        <v>5</v>
      </c>
      <c r="M6" s="46">
        <v>0</v>
      </c>
      <c r="N6" s="46">
        <v>10</v>
      </c>
      <c r="O6" s="6">
        <v>5</v>
      </c>
      <c r="P6" s="46"/>
      <c r="Q6" s="47"/>
      <c r="R6" s="46"/>
      <c r="S6" s="46"/>
      <c r="T6" s="48">
        <f t="shared" si="0"/>
        <v>77</v>
      </c>
    </row>
    <row r="7" spans="1:20" ht="15">
      <c r="A7" s="49" t="s">
        <v>13</v>
      </c>
      <c r="B7" s="49" t="s">
        <v>88</v>
      </c>
      <c r="C7" s="46">
        <v>1</v>
      </c>
      <c r="D7" s="46">
        <v>2</v>
      </c>
      <c r="E7" s="50">
        <v>15</v>
      </c>
      <c r="F7" s="50">
        <v>2</v>
      </c>
      <c r="G7" s="50">
        <v>5</v>
      </c>
      <c r="H7" s="46">
        <v>0</v>
      </c>
      <c r="I7" s="46">
        <v>2</v>
      </c>
      <c r="J7" s="46">
        <v>10</v>
      </c>
      <c r="K7" s="46">
        <v>12</v>
      </c>
      <c r="L7" s="46">
        <v>0</v>
      </c>
      <c r="M7" s="46">
        <v>0</v>
      </c>
      <c r="N7" s="46">
        <v>10</v>
      </c>
      <c r="O7" s="6">
        <v>5</v>
      </c>
      <c r="P7" s="46"/>
      <c r="Q7" s="47"/>
      <c r="R7" s="46"/>
      <c r="S7" s="46"/>
      <c r="T7" s="48">
        <f>SUM(C7:S7)</f>
        <v>64</v>
      </c>
    </row>
    <row r="8" spans="1:20" ht="15">
      <c r="A8" s="49" t="s">
        <v>14</v>
      </c>
      <c r="B8" s="49" t="s">
        <v>89</v>
      </c>
      <c r="C8" s="46">
        <v>1</v>
      </c>
      <c r="D8" s="46">
        <v>3</v>
      </c>
      <c r="E8" s="46">
        <v>16</v>
      </c>
      <c r="F8" s="46">
        <v>2</v>
      </c>
      <c r="G8" s="46">
        <v>5</v>
      </c>
      <c r="H8" s="46">
        <v>0</v>
      </c>
      <c r="I8" s="46">
        <v>2</v>
      </c>
      <c r="J8" s="46">
        <v>10</v>
      </c>
      <c r="K8" s="45">
        <v>8</v>
      </c>
      <c r="L8" s="45">
        <v>5</v>
      </c>
      <c r="M8" s="45">
        <v>0</v>
      </c>
      <c r="N8" s="45">
        <v>10</v>
      </c>
      <c r="O8" s="6">
        <v>5</v>
      </c>
      <c r="P8" s="46"/>
      <c r="Q8" s="47"/>
      <c r="R8" s="46"/>
      <c r="S8" s="46"/>
      <c r="T8" s="48">
        <f t="shared" si="0"/>
        <v>67</v>
      </c>
    </row>
    <row r="9" spans="1:20" ht="15">
      <c r="A9" s="49" t="s">
        <v>15</v>
      </c>
      <c r="B9" s="49" t="s">
        <v>128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6"/>
      <c r="P9" s="46"/>
      <c r="Q9" s="47"/>
      <c r="R9" s="46"/>
      <c r="S9" s="46"/>
      <c r="T9" s="48">
        <f t="shared" si="0"/>
        <v>0</v>
      </c>
    </row>
    <row r="10" spans="1:20" ht="15">
      <c r="A10" s="49" t="s">
        <v>16</v>
      </c>
      <c r="B10" s="49" t="s">
        <v>90</v>
      </c>
      <c r="C10" s="46">
        <v>1</v>
      </c>
      <c r="D10" s="46">
        <v>5</v>
      </c>
      <c r="E10" s="46">
        <v>20</v>
      </c>
      <c r="F10" s="46">
        <v>2</v>
      </c>
      <c r="G10" s="46">
        <v>0</v>
      </c>
      <c r="H10" s="46">
        <v>0</v>
      </c>
      <c r="I10" s="46">
        <v>2</v>
      </c>
      <c r="J10" s="46">
        <v>10</v>
      </c>
      <c r="K10" s="46">
        <v>7</v>
      </c>
      <c r="L10" s="46">
        <v>5</v>
      </c>
      <c r="M10" s="46">
        <v>0</v>
      </c>
      <c r="N10" s="46">
        <v>10</v>
      </c>
      <c r="O10" s="6">
        <v>5</v>
      </c>
      <c r="P10" s="46"/>
      <c r="Q10" s="47"/>
      <c r="R10" s="46"/>
      <c r="S10" s="46"/>
      <c r="T10" s="48">
        <f t="shared" si="0"/>
        <v>67</v>
      </c>
    </row>
    <row r="11" spans="1:20" ht="15">
      <c r="A11" s="49" t="s">
        <v>17</v>
      </c>
      <c r="B11" s="49" t="s">
        <v>91</v>
      </c>
      <c r="C11" s="46">
        <v>1</v>
      </c>
      <c r="D11" s="46">
        <v>4</v>
      </c>
      <c r="E11" s="46">
        <v>16</v>
      </c>
      <c r="F11" s="46">
        <v>2</v>
      </c>
      <c r="G11" s="46">
        <v>5</v>
      </c>
      <c r="H11" s="46">
        <v>0</v>
      </c>
      <c r="I11" s="46">
        <v>3</v>
      </c>
      <c r="J11" s="46">
        <v>10</v>
      </c>
      <c r="K11" s="46">
        <v>11</v>
      </c>
      <c r="L11" s="46">
        <v>0</v>
      </c>
      <c r="M11" s="48">
        <v>10</v>
      </c>
      <c r="N11" s="46">
        <v>10</v>
      </c>
      <c r="O11" s="6">
        <v>10</v>
      </c>
      <c r="P11" s="46"/>
      <c r="Q11" s="47"/>
      <c r="R11" s="46"/>
      <c r="S11" s="46"/>
      <c r="T11" s="48">
        <f>SUM(C11:S11)</f>
        <v>82</v>
      </c>
    </row>
    <row r="12" spans="1:20" ht="15">
      <c r="A12" s="49" t="s">
        <v>18</v>
      </c>
      <c r="B12" s="49" t="s">
        <v>92</v>
      </c>
      <c r="C12" s="46">
        <v>1</v>
      </c>
      <c r="D12" s="46">
        <v>8</v>
      </c>
      <c r="E12" s="46">
        <v>20</v>
      </c>
      <c r="F12" s="46">
        <v>8</v>
      </c>
      <c r="G12" s="46">
        <v>5</v>
      </c>
      <c r="H12" s="46">
        <v>5</v>
      </c>
      <c r="I12" s="46">
        <v>2</v>
      </c>
      <c r="J12" s="46">
        <v>10</v>
      </c>
      <c r="K12" s="46">
        <v>12</v>
      </c>
      <c r="L12" s="46">
        <v>5</v>
      </c>
      <c r="M12" s="46">
        <v>10</v>
      </c>
      <c r="N12" s="46">
        <v>10</v>
      </c>
      <c r="O12" s="6">
        <v>10</v>
      </c>
      <c r="P12" s="46"/>
      <c r="Q12" s="47"/>
      <c r="R12" s="46"/>
      <c r="S12" s="46"/>
      <c r="T12" s="48">
        <f>SUM(C12:S12)</f>
        <v>106</v>
      </c>
    </row>
    <row r="13" spans="1:20" ht="15">
      <c r="A13" s="49" t="s">
        <v>19</v>
      </c>
      <c r="B13" s="49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6"/>
      <c r="P13" s="46"/>
      <c r="Q13" s="47"/>
      <c r="R13" s="46"/>
      <c r="S13" s="46"/>
      <c r="T13" s="48"/>
    </row>
    <row r="14" spans="1:20" ht="15">
      <c r="A14" s="49" t="s">
        <v>20</v>
      </c>
      <c r="B14" s="49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"/>
      <c r="P14" s="46"/>
      <c r="Q14" s="47"/>
      <c r="R14" s="46"/>
      <c r="S14" s="46"/>
      <c r="T14" s="48"/>
    </row>
    <row r="15" spans="1:20" ht="15">
      <c r="A15" s="49" t="s">
        <v>21</v>
      </c>
      <c r="B15" s="49" t="s">
        <v>93</v>
      </c>
      <c r="C15" s="46">
        <v>1</v>
      </c>
      <c r="D15" s="46">
        <v>5</v>
      </c>
      <c r="E15" s="46">
        <v>15</v>
      </c>
      <c r="F15" s="46">
        <v>2</v>
      </c>
      <c r="G15" s="46">
        <v>5</v>
      </c>
      <c r="H15" s="46">
        <v>0</v>
      </c>
      <c r="I15" s="46">
        <v>2</v>
      </c>
      <c r="J15" s="46">
        <v>10</v>
      </c>
      <c r="K15" s="46">
        <v>11</v>
      </c>
      <c r="L15" s="46">
        <v>0</v>
      </c>
      <c r="M15" s="46">
        <v>0</v>
      </c>
      <c r="N15" s="46">
        <v>10</v>
      </c>
      <c r="O15" s="6">
        <v>5</v>
      </c>
      <c r="P15" s="46"/>
      <c r="Q15" s="47"/>
      <c r="R15" s="46"/>
      <c r="S15" s="46"/>
      <c r="T15" s="48">
        <f t="shared" si="0"/>
        <v>66</v>
      </c>
    </row>
    <row r="16" spans="1:20" ht="15">
      <c r="A16" s="49" t="s">
        <v>22</v>
      </c>
      <c r="B16" s="49" t="s">
        <v>94</v>
      </c>
      <c r="C16" s="46">
        <v>1</v>
      </c>
      <c r="D16" s="46">
        <v>2</v>
      </c>
      <c r="E16" s="46">
        <v>12</v>
      </c>
      <c r="F16" s="46">
        <v>2</v>
      </c>
      <c r="G16" s="46">
        <v>5</v>
      </c>
      <c r="H16" s="46">
        <v>0</v>
      </c>
      <c r="I16" s="46">
        <v>2</v>
      </c>
      <c r="J16" s="46">
        <v>10</v>
      </c>
      <c r="K16" s="46">
        <v>7</v>
      </c>
      <c r="L16" s="46">
        <v>0</v>
      </c>
      <c r="M16" s="46">
        <v>0</v>
      </c>
      <c r="N16" s="46">
        <v>10</v>
      </c>
      <c r="O16" s="6">
        <v>5</v>
      </c>
      <c r="P16" s="46"/>
      <c r="Q16" s="47"/>
      <c r="R16" s="46"/>
      <c r="S16" s="46"/>
      <c r="T16" s="48">
        <f t="shared" si="0"/>
        <v>56</v>
      </c>
    </row>
    <row r="17" spans="1:20" s="3" customFormat="1" ht="15">
      <c r="A17" s="49" t="s">
        <v>23</v>
      </c>
      <c r="B17" s="49" t="s">
        <v>95</v>
      </c>
      <c r="C17" s="46">
        <v>1</v>
      </c>
      <c r="D17" s="46">
        <v>1</v>
      </c>
      <c r="E17" s="46">
        <v>8</v>
      </c>
      <c r="F17" s="46">
        <v>2</v>
      </c>
      <c r="G17" s="46">
        <v>5</v>
      </c>
      <c r="H17" s="46">
        <v>0</v>
      </c>
      <c r="I17" s="46">
        <v>2</v>
      </c>
      <c r="J17" s="46"/>
      <c r="K17" s="46"/>
      <c r="L17" s="46"/>
      <c r="M17" s="46"/>
      <c r="N17" s="46"/>
      <c r="O17" s="71"/>
      <c r="P17" s="46"/>
      <c r="Q17" s="47"/>
      <c r="R17" s="46"/>
      <c r="S17" s="46"/>
      <c r="T17" s="48">
        <f t="shared" si="0"/>
        <v>19</v>
      </c>
    </row>
    <row r="18" spans="1:20" ht="15">
      <c r="A18" s="49" t="s">
        <v>24</v>
      </c>
      <c r="B18" s="49" t="s">
        <v>96</v>
      </c>
      <c r="C18" s="46">
        <v>1</v>
      </c>
      <c r="D18" s="46">
        <v>2</v>
      </c>
      <c r="E18" s="46">
        <v>8</v>
      </c>
      <c r="F18" s="46">
        <v>2</v>
      </c>
      <c r="G18" s="46">
        <v>5</v>
      </c>
      <c r="H18" s="46">
        <v>0</v>
      </c>
      <c r="I18" s="46">
        <v>2</v>
      </c>
      <c r="J18" s="46">
        <v>4</v>
      </c>
      <c r="K18" s="46">
        <v>0</v>
      </c>
      <c r="L18" s="46">
        <v>0</v>
      </c>
      <c r="M18" s="46">
        <v>5</v>
      </c>
      <c r="N18" s="46">
        <v>10</v>
      </c>
      <c r="O18" s="6">
        <v>5</v>
      </c>
      <c r="P18" s="46"/>
      <c r="Q18" s="47"/>
      <c r="R18" s="46">
        <v>-5</v>
      </c>
      <c r="S18" s="46"/>
      <c r="T18" s="48"/>
    </row>
    <row r="19" spans="1:20" ht="15">
      <c r="A19" s="49" t="s">
        <v>25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"/>
      <c r="P19" s="46"/>
      <c r="Q19" s="47"/>
      <c r="R19" s="46"/>
      <c r="S19" s="46"/>
      <c r="T19" s="48"/>
    </row>
    <row r="20" spans="1:20" ht="15">
      <c r="A20" s="49" t="s">
        <v>26</v>
      </c>
      <c r="B20" s="49" t="s">
        <v>97</v>
      </c>
      <c r="C20" s="46">
        <v>1</v>
      </c>
      <c r="D20" s="46">
        <v>2</v>
      </c>
      <c r="E20" s="46">
        <v>8</v>
      </c>
      <c r="F20" s="46">
        <v>2</v>
      </c>
      <c r="G20" s="46">
        <v>5</v>
      </c>
      <c r="H20" s="46">
        <v>0</v>
      </c>
      <c r="I20" s="46">
        <v>2</v>
      </c>
      <c r="J20" s="46"/>
      <c r="K20" s="46"/>
      <c r="L20" s="46"/>
      <c r="M20" s="46"/>
      <c r="N20" s="46"/>
      <c r="O20" s="6"/>
      <c r="P20" s="46"/>
      <c r="Q20" s="47"/>
      <c r="R20" s="46"/>
      <c r="S20" s="46"/>
      <c r="T20" s="48">
        <f t="shared" si="0"/>
        <v>20</v>
      </c>
    </row>
    <row r="21" spans="1:20" ht="15">
      <c r="A21" s="49" t="s">
        <v>27</v>
      </c>
      <c r="B21" s="49" t="s">
        <v>98</v>
      </c>
      <c r="C21" s="46">
        <v>1</v>
      </c>
      <c r="D21" s="46">
        <v>5</v>
      </c>
      <c r="E21" s="46">
        <v>20</v>
      </c>
      <c r="F21" s="46">
        <v>2</v>
      </c>
      <c r="G21" s="46">
        <v>5</v>
      </c>
      <c r="H21" s="46">
        <v>0</v>
      </c>
      <c r="I21" s="46">
        <v>2</v>
      </c>
      <c r="J21" s="46">
        <v>10</v>
      </c>
      <c r="K21" s="46">
        <v>4</v>
      </c>
      <c r="L21" s="46">
        <v>0</v>
      </c>
      <c r="M21" s="46">
        <v>10</v>
      </c>
      <c r="N21" s="46">
        <v>10</v>
      </c>
      <c r="O21" s="6">
        <v>7</v>
      </c>
      <c r="P21" s="46"/>
      <c r="Q21" s="47"/>
      <c r="R21" s="46"/>
      <c r="S21" s="46"/>
      <c r="T21" s="48">
        <f t="shared" si="0"/>
        <v>76</v>
      </c>
    </row>
    <row r="22" spans="1:20" ht="15">
      <c r="A22" s="49" t="s">
        <v>28</v>
      </c>
      <c r="B22" s="49" t="s">
        <v>99</v>
      </c>
      <c r="C22" s="46">
        <v>1</v>
      </c>
      <c r="D22" s="46">
        <v>5</v>
      </c>
      <c r="E22" s="46">
        <v>20</v>
      </c>
      <c r="F22" s="46">
        <v>2</v>
      </c>
      <c r="G22" s="46">
        <v>5</v>
      </c>
      <c r="H22" s="46">
        <v>0</v>
      </c>
      <c r="I22" s="46">
        <v>2</v>
      </c>
      <c r="J22" s="46">
        <v>10</v>
      </c>
      <c r="K22" s="46">
        <v>10</v>
      </c>
      <c r="L22" s="46">
        <v>0</v>
      </c>
      <c r="M22" s="46">
        <v>0</v>
      </c>
      <c r="N22" s="46">
        <v>10</v>
      </c>
      <c r="O22" s="6">
        <v>7</v>
      </c>
      <c r="P22" s="46"/>
      <c r="Q22" s="47"/>
      <c r="R22" s="46"/>
      <c r="S22" s="46"/>
      <c r="T22" s="48">
        <f t="shared" si="0"/>
        <v>72</v>
      </c>
    </row>
    <row r="23" spans="1:20" ht="15">
      <c r="A23" s="49" t="s">
        <v>29</v>
      </c>
      <c r="B23" s="49" t="s">
        <v>100</v>
      </c>
      <c r="C23" s="46">
        <v>1</v>
      </c>
      <c r="D23" s="46">
        <v>3</v>
      </c>
      <c r="E23" s="46">
        <v>4</v>
      </c>
      <c r="F23" s="46">
        <v>8</v>
      </c>
      <c r="G23" s="46">
        <v>5</v>
      </c>
      <c r="H23" s="46">
        <v>0</v>
      </c>
      <c r="I23" s="46">
        <v>2</v>
      </c>
      <c r="J23" s="46">
        <v>6</v>
      </c>
      <c r="K23" s="46">
        <v>12</v>
      </c>
      <c r="L23" s="46">
        <v>0</v>
      </c>
      <c r="M23" s="46">
        <v>0</v>
      </c>
      <c r="N23" s="46">
        <v>10</v>
      </c>
      <c r="O23" s="6">
        <v>5</v>
      </c>
      <c r="P23" s="46"/>
      <c r="Q23" s="47"/>
      <c r="R23" s="46"/>
      <c r="S23" s="46"/>
      <c r="T23" s="48">
        <f t="shared" si="0"/>
        <v>56</v>
      </c>
    </row>
    <row r="24" spans="1:20" ht="15">
      <c r="A24" s="49" t="s">
        <v>30</v>
      </c>
      <c r="B24" s="49" t="s">
        <v>101</v>
      </c>
      <c r="C24" s="46">
        <v>1</v>
      </c>
      <c r="D24" s="46">
        <v>1</v>
      </c>
      <c r="E24" s="46">
        <v>8</v>
      </c>
      <c r="F24" s="46">
        <v>2</v>
      </c>
      <c r="G24" s="46">
        <v>5</v>
      </c>
      <c r="H24" s="46">
        <v>0</v>
      </c>
      <c r="I24" s="46">
        <v>2</v>
      </c>
      <c r="J24" s="46">
        <v>10</v>
      </c>
      <c r="K24" s="46">
        <v>11</v>
      </c>
      <c r="L24" s="46">
        <v>5</v>
      </c>
      <c r="M24" s="46">
        <v>0</v>
      </c>
      <c r="N24" s="46">
        <v>10</v>
      </c>
      <c r="O24" s="6">
        <v>10</v>
      </c>
      <c r="P24" s="46"/>
      <c r="Q24" s="47"/>
      <c r="R24" s="46"/>
      <c r="S24" s="46"/>
      <c r="T24" s="48">
        <f t="shared" si="0"/>
        <v>65</v>
      </c>
    </row>
    <row r="25" spans="1:20" ht="15">
      <c r="A25" s="49" t="s">
        <v>31</v>
      </c>
      <c r="B25" s="49" t="s">
        <v>102</v>
      </c>
      <c r="C25" s="46">
        <v>1</v>
      </c>
      <c r="D25" s="46">
        <v>8</v>
      </c>
      <c r="E25" s="46">
        <v>20</v>
      </c>
      <c r="F25" s="46">
        <v>2</v>
      </c>
      <c r="G25" s="46">
        <v>5</v>
      </c>
      <c r="H25" s="46">
        <v>0</v>
      </c>
      <c r="I25" s="46">
        <v>2</v>
      </c>
      <c r="J25" s="75">
        <v>10</v>
      </c>
      <c r="K25" s="75">
        <v>12</v>
      </c>
      <c r="L25" s="75">
        <v>5</v>
      </c>
      <c r="M25" s="75">
        <v>0</v>
      </c>
      <c r="N25" s="75">
        <v>10</v>
      </c>
      <c r="O25" s="75">
        <v>5</v>
      </c>
      <c r="P25" s="46"/>
      <c r="Q25" s="47"/>
      <c r="R25" s="46"/>
      <c r="S25" s="46"/>
      <c r="T25" s="48">
        <f>SUM(C25:S25)</f>
        <v>80</v>
      </c>
    </row>
    <row r="26" spans="1:20" ht="15">
      <c r="A26" s="49" t="s">
        <v>32</v>
      </c>
      <c r="B26" s="49" t="s">
        <v>91</v>
      </c>
      <c r="C26" s="46">
        <v>1</v>
      </c>
      <c r="D26" s="46">
        <v>2</v>
      </c>
      <c r="E26" s="46">
        <v>8</v>
      </c>
      <c r="F26" s="46">
        <v>2</v>
      </c>
      <c r="G26" s="46">
        <v>5</v>
      </c>
      <c r="H26" s="46">
        <v>0</v>
      </c>
      <c r="I26" s="46">
        <v>2</v>
      </c>
      <c r="J26" s="46">
        <v>10</v>
      </c>
      <c r="K26" s="46">
        <v>11</v>
      </c>
      <c r="L26" s="46">
        <v>0</v>
      </c>
      <c r="M26" s="46">
        <v>0</v>
      </c>
      <c r="N26" s="46">
        <v>10</v>
      </c>
      <c r="O26" s="6">
        <v>10</v>
      </c>
      <c r="P26" s="46"/>
      <c r="Q26" s="47"/>
      <c r="R26" s="46"/>
      <c r="S26" s="46"/>
      <c r="T26" s="48">
        <f t="shared" si="0"/>
        <v>61</v>
      </c>
    </row>
    <row r="27" spans="1:20" ht="15">
      <c r="A27" s="49" t="s">
        <v>33</v>
      </c>
      <c r="B27" s="49" t="s">
        <v>103</v>
      </c>
      <c r="C27" s="46">
        <v>1</v>
      </c>
      <c r="D27" s="46">
        <v>2</v>
      </c>
      <c r="E27" s="46">
        <v>12</v>
      </c>
      <c r="F27" s="46">
        <v>2</v>
      </c>
      <c r="G27" s="46">
        <v>5</v>
      </c>
      <c r="H27" s="46">
        <v>0</v>
      </c>
      <c r="I27" s="46">
        <v>2</v>
      </c>
      <c r="J27" s="46">
        <v>5</v>
      </c>
      <c r="K27" s="46">
        <v>12</v>
      </c>
      <c r="L27" s="46">
        <v>0</v>
      </c>
      <c r="M27" s="46">
        <v>0</v>
      </c>
      <c r="N27" s="72">
        <v>10</v>
      </c>
      <c r="O27" s="6">
        <v>7</v>
      </c>
      <c r="P27" s="46"/>
      <c r="Q27" s="47"/>
      <c r="R27" s="46"/>
      <c r="S27" s="46"/>
      <c r="T27" s="48">
        <f t="shared" si="0"/>
        <v>58</v>
      </c>
    </row>
    <row r="28" spans="1:20" ht="15">
      <c r="A28" s="49" t="s">
        <v>34</v>
      </c>
      <c r="B28" s="49" t="s">
        <v>104</v>
      </c>
      <c r="C28" s="46">
        <v>1</v>
      </c>
      <c r="D28" s="46">
        <v>5</v>
      </c>
      <c r="E28" s="46">
        <v>16</v>
      </c>
      <c r="F28" s="46">
        <v>2</v>
      </c>
      <c r="G28" s="46">
        <v>5</v>
      </c>
      <c r="H28" s="46">
        <v>5</v>
      </c>
      <c r="I28" s="46">
        <v>2</v>
      </c>
      <c r="J28" s="46">
        <v>10</v>
      </c>
      <c r="K28" s="46">
        <v>9</v>
      </c>
      <c r="L28" s="46">
        <v>0</v>
      </c>
      <c r="M28" s="46">
        <v>0</v>
      </c>
      <c r="N28" s="46">
        <v>10</v>
      </c>
      <c r="O28" s="6">
        <v>7</v>
      </c>
      <c r="P28" s="46"/>
      <c r="Q28" s="47"/>
      <c r="R28" s="46"/>
      <c r="S28" s="46"/>
      <c r="T28" s="48">
        <f t="shared" si="0"/>
        <v>72</v>
      </c>
    </row>
    <row r="29" spans="1:20" ht="15">
      <c r="A29" s="49" t="s">
        <v>35</v>
      </c>
      <c r="B29" s="49" t="s">
        <v>105</v>
      </c>
      <c r="C29" s="46">
        <v>1</v>
      </c>
      <c r="D29" s="46">
        <v>5</v>
      </c>
      <c r="E29" s="46">
        <v>20</v>
      </c>
      <c r="F29" s="46">
        <v>2</v>
      </c>
      <c r="G29" s="46">
        <v>5</v>
      </c>
      <c r="H29" s="46">
        <v>10</v>
      </c>
      <c r="I29" s="46">
        <v>2</v>
      </c>
      <c r="J29" s="46">
        <v>8</v>
      </c>
      <c r="K29" s="46">
        <v>12</v>
      </c>
      <c r="L29" s="46">
        <v>0</v>
      </c>
      <c r="M29" s="46">
        <v>0</v>
      </c>
      <c r="N29" s="46">
        <v>10</v>
      </c>
      <c r="O29" s="6">
        <v>8</v>
      </c>
      <c r="P29" s="46"/>
      <c r="Q29" s="47"/>
      <c r="R29" s="46"/>
      <c r="S29" s="46"/>
      <c r="T29" s="48">
        <f t="shared" si="0"/>
        <v>83</v>
      </c>
    </row>
    <row r="30" spans="1:20" ht="30">
      <c r="A30" s="49" t="s">
        <v>36</v>
      </c>
      <c r="B30" s="49" t="s">
        <v>106</v>
      </c>
      <c r="C30" s="46">
        <v>1</v>
      </c>
      <c r="D30" s="46">
        <v>4</v>
      </c>
      <c r="E30" s="46">
        <v>4</v>
      </c>
      <c r="F30" s="46">
        <v>8</v>
      </c>
      <c r="G30" s="46">
        <v>5</v>
      </c>
      <c r="H30" s="46">
        <v>0</v>
      </c>
      <c r="I30" s="46">
        <v>2</v>
      </c>
      <c r="J30" s="46">
        <v>7</v>
      </c>
      <c r="K30" s="46">
        <v>12</v>
      </c>
      <c r="L30" s="46">
        <v>5</v>
      </c>
      <c r="M30" s="46">
        <v>0</v>
      </c>
      <c r="N30" s="46">
        <v>10</v>
      </c>
      <c r="O30" s="6">
        <v>6</v>
      </c>
      <c r="P30" s="46"/>
      <c r="Q30" s="47"/>
      <c r="R30" s="46"/>
      <c r="S30" s="46"/>
      <c r="T30" s="48">
        <f t="shared" si="0"/>
        <v>64</v>
      </c>
    </row>
    <row r="31" spans="1:20" ht="15">
      <c r="A31" s="49" t="s">
        <v>37</v>
      </c>
      <c r="B31" s="49" t="s">
        <v>107</v>
      </c>
      <c r="C31" s="46">
        <v>1</v>
      </c>
      <c r="D31" s="46">
        <v>2</v>
      </c>
      <c r="E31" s="46">
        <v>4</v>
      </c>
      <c r="F31" s="46">
        <v>2</v>
      </c>
      <c r="G31" s="46">
        <v>5</v>
      </c>
      <c r="H31" s="46">
        <v>0</v>
      </c>
      <c r="I31" s="46">
        <v>2</v>
      </c>
      <c r="J31" s="46">
        <v>10</v>
      </c>
      <c r="K31" s="46">
        <v>5</v>
      </c>
      <c r="L31" s="46">
        <v>0</v>
      </c>
      <c r="M31" s="46">
        <v>0</v>
      </c>
      <c r="N31" s="46">
        <v>10</v>
      </c>
      <c r="O31" s="6">
        <v>5</v>
      </c>
      <c r="P31" s="46"/>
      <c r="Q31" s="47"/>
      <c r="R31" s="46"/>
      <c r="S31" s="46"/>
      <c r="T31" s="48">
        <f t="shared" si="0"/>
        <v>46</v>
      </c>
    </row>
    <row r="32" spans="1:20" ht="15">
      <c r="A32" s="49" t="s">
        <v>38</v>
      </c>
      <c r="B32" s="49" t="s">
        <v>108</v>
      </c>
      <c r="C32" s="4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6"/>
      <c r="Q32" s="47"/>
      <c r="R32" s="46"/>
      <c r="S32" s="46"/>
      <c r="T32" s="48">
        <f t="shared" si="0"/>
        <v>0</v>
      </c>
    </row>
    <row r="33" spans="1:20" ht="15">
      <c r="A33" s="49" t="s">
        <v>39</v>
      </c>
      <c r="B33" s="49" t="s">
        <v>98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"/>
      <c r="P33" s="46"/>
      <c r="Q33" s="47"/>
      <c r="R33" s="46"/>
      <c r="S33" s="46"/>
      <c r="T33" s="48"/>
    </row>
    <row r="34" spans="1:20" ht="15">
      <c r="A34" s="49" t="s">
        <v>40</v>
      </c>
      <c r="B34" s="49" t="s">
        <v>109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"/>
      <c r="P34" s="46"/>
      <c r="Q34" s="47"/>
      <c r="R34" s="46"/>
      <c r="S34" s="46"/>
      <c r="T34" s="48">
        <f t="shared" si="0"/>
        <v>0</v>
      </c>
    </row>
    <row r="35" spans="1:20" ht="15">
      <c r="A35" s="49" t="s">
        <v>41</v>
      </c>
      <c r="B35" s="49" t="s">
        <v>110</v>
      </c>
      <c r="C35" s="46">
        <v>1</v>
      </c>
      <c r="D35" s="46">
        <v>3</v>
      </c>
      <c r="E35" s="46">
        <v>16</v>
      </c>
      <c r="F35" s="46">
        <v>2</v>
      </c>
      <c r="G35" s="46">
        <v>5</v>
      </c>
      <c r="H35" s="46">
        <v>0</v>
      </c>
      <c r="I35" s="46">
        <v>2</v>
      </c>
      <c r="J35" s="46">
        <v>8</v>
      </c>
      <c r="K35" s="46">
        <v>12</v>
      </c>
      <c r="L35" s="46">
        <v>5</v>
      </c>
      <c r="M35" s="46">
        <v>0</v>
      </c>
      <c r="N35" s="46">
        <v>10</v>
      </c>
      <c r="O35" s="6">
        <v>5</v>
      </c>
      <c r="P35" s="46"/>
      <c r="Q35" s="47"/>
      <c r="R35" s="46"/>
      <c r="S35" s="46"/>
      <c r="T35" s="48">
        <f t="shared" si="0"/>
        <v>69</v>
      </c>
    </row>
    <row r="36" spans="1:20" ht="15">
      <c r="A36" s="49" t="s">
        <v>42</v>
      </c>
      <c r="B36" s="49" t="s">
        <v>111</v>
      </c>
      <c r="C36" s="46">
        <v>1</v>
      </c>
      <c r="D36" s="46">
        <v>2</v>
      </c>
      <c r="E36" s="46">
        <v>12</v>
      </c>
      <c r="F36" s="46">
        <v>2</v>
      </c>
      <c r="G36" s="46">
        <v>5</v>
      </c>
      <c r="H36" s="46">
        <v>0</v>
      </c>
      <c r="I36" s="46">
        <v>3</v>
      </c>
      <c r="J36" s="46">
        <v>9</v>
      </c>
      <c r="K36" s="46">
        <v>12</v>
      </c>
      <c r="L36" s="46">
        <v>5</v>
      </c>
      <c r="M36" s="46">
        <v>0</v>
      </c>
      <c r="N36" s="72">
        <v>10</v>
      </c>
      <c r="O36" s="6">
        <v>7</v>
      </c>
      <c r="P36" s="46"/>
      <c r="Q36" s="47"/>
      <c r="R36" s="46"/>
      <c r="S36" s="46"/>
      <c r="T36" s="48">
        <f t="shared" si="0"/>
        <v>68</v>
      </c>
    </row>
    <row r="37" spans="1:20" ht="15">
      <c r="A37" s="49" t="s">
        <v>43</v>
      </c>
      <c r="B37" s="49" t="s">
        <v>112</v>
      </c>
      <c r="C37" s="46"/>
      <c r="D37" s="46"/>
      <c r="E37" s="46"/>
      <c r="F37" s="46"/>
      <c r="G37" s="46"/>
      <c r="H37" s="46"/>
      <c r="I37" s="46">
        <v>3</v>
      </c>
      <c r="J37" s="48">
        <v>10</v>
      </c>
      <c r="K37" s="48">
        <v>12</v>
      </c>
      <c r="L37" s="48">
        <v>5</v>
      </c>
      <c r="M37" s="48">
        <v>0</v>
      </c>
      <c r="N37" s="48">
        <v>10</v>
      </c>
      <c r="O37" s="54">
        <v>5</v>
      </c>
      <c r="P37" s="46"/>
      <c r="Q37" s="47"/>
      <c r="R37" s="46"/>
      <c r="S37" s="46"/>
      <c r="T37" s="48">
        <f t="shared" si="0"/>
        <v>45</v>
      </c>
    </row>
    <row r="38" spans="1:20" ht="15">
      <c r="A38" s="49" t="s">
        <v>44</v>
      </c>
      <c r="B38" s="49" t="s">
        <v>113</v>
      </c>
      <c r="C38" s="46">
        <v>1</v>
      </c>
      <c r="D38" s="46">
        <v>0</v>
      </c>
      <c r="E38" s="46">
        <v>16</v>
      </c>
      <c r="F38" s="46">
        <v>2</v>
      </c>
      <c r="G38" s="46">
        <v>5</v>
      </c>
      <c r="H38" s="46">
        <v>0</v>
      </c>
      <c r="I38" s="46">
        <v>3</v>
      </c>
      <c r="J38" s="46">
        <v>10</v>
      </c>
      <c r="K38" s="48">
        <v>9</v>
      </c>
      <c r="L38" s="46">
        <v>5</v>
      </c>
      <c r="M38" s="46">
        <v>0</v>
      </c>
      <c r="N38" s="46">
        <v>10</v>
      </c>
      <c r="O38" s="6">
        <v>6</v>
      </c>
      <c r="P38" s="46"/>
      <c r="Q38" s="47"/>
      <c r="R38" s="46"/>
      <c r="S38" s="46"/>
      <c r="T38" s="48">
        <f t="shared" si="0"/>
        <v>67</v>
      </c>
    </row>
    <row r="39" spans="1:20" ht="15">
      <c r="A39" s="49" t="s">
        <v>45</v>
      </c>
      <c r="B39" s="49" t="s">
        <v>114</v>
      </c>
      <c r="C39" s="46">
        <v>1</v>
      </c>
      <c r="D39" s="46">
        <v>2</v>
      </c>
      <c r="E39" s="46">
        <v>16</v>
      </c>
      <c r="F39" s="46">
        <v>2</v>
      </c>
      <c r="G39" s="46">
        <v>5</v>
      </c>
      <c r="H39" s="46">
        <v>0</v>
      </c>
      <c r="I39" s="46">
        <v>3</v>
      </c>
      <c r="J39" s="46">
        <v>10</v>
      </c>
      <c r="K39" s="46">
        <v>2</v>
      </c>
      <c r="L39" s="46">
        <v>0</v>
      </c>
      <c r="M39" s="46">
        <v>0</v>
      </c>
      <c r="N39" s="46">
        <v>10</v>
      </c>
      <c r="O39" s="6">
        <v>6</v>
      </c>
      <c r="P39" s="46"/>
      <c r="Q39" s="47"/>
      <c r="R39" s="46"/>
      <c r="S39" s="46"/>
      <c r="T39" s="48">
        <f t="shared" si="0"/>
        <v>57</v>
      </c>
    </row>
    <row r="40" spans="1:20" ht="15">
      <c r="A40" s="49" t="s">
        <v>46</v>
      </c>
      <c r="B40" s="49" t="s">
        <v>115</v>
      </c>
      <c r="C40" s="46">
        <v>1</v>
      </c>
      <c r="D40" s="46">
        <v>5</v>
      </c>
      <c r="E40" s="46">
        <v>20</v>
      </c>
      <c r="F40" s="46">
        <v>2</v>
      </c>
      <c r="G40" s="46">
        <v>5</v>
      </c>
      <c r="H40" s="46">
        <v>0</v>
      </c>
      <c r="I40" s="46">
        <v>3</v>
      </c>
      <c r="J40" s="46">
        <v>10</v>
      </c>
      <c r="K40" s="46">
        <v>12</v>
      </c>
      <c r="L40" s="46">
        <v>0</v>
      </c>
      <c r="M40" s="46">
        <v>0</v>
      </c>
      <c r="N40" s="46">
        <v>10</v>
      </c>
      <c r="O40" s="6">
        <v>10</v>
      </c>
      <c r="P40" s="46"/>
      <c r="Q40" s="47"/>
      <c r="R40" s="46"/>
      <c r="S40" s="46"/>
      <c r="T40" s="48">
        <f t="shared" si="0"/>
        <v>78</v>
      </c>
    </row>
    <row r="41" spans="1:20" ht="15">
      <c r="A41" s="49" t="s">
        <v>47</v>
      </c>
      <c r="B41" s="49" t="s">
        <v>116</v>
      </c>
      <c r="C41" s="46">
        <v>1</v>
      </c>
      <c r="D41" s="46">
        <v>2</v>
      </c>
      <c r="E41" s="46">
        <v>16</v>
      </c>
      <c r="F41" s="46">
        <v>2</v>
      </c>
      <c r="G41" s="46">
        <v>5</v>
      </c>
      <c r="H41" s="46">
        <v>0</v>
      </c>
      <c r="I41" s="46">
        <v>3</v>
      </c>
      <c r="J41" s="46">
        <v>10</v>
      </c>
      <c r="K41" s="46">
        <v>10</v>
      </c>
      <c r="L41" s="46">
        <v>5</v>
      </c>
      <c r="M41" s="46">
        <v>0</v>
      </c>
      <c r="N41" s="46">
        <v>10</v>
      </c>
      <c r="O41" s="6">
        <v>6</v>
      </c>
      <c r="P41" s="46"/>
      <c r="Q41" s="47"/>
      <c r="R41" s="46"/>
      <c r="S41" s="46"/>
      <c r="T41" s="48">
        <f t="shared" si="0"/>
        <v>70</v>
      </c>
    </row>
    <row r="42" spans="1:20" ht="15">
      <c r="A42" s="49" t="s">
        <v>48</v>
      </c>
      <c r="B42" s="49" t="s">
        <v>117</v>
      </c>
      <c r="C42" s="46">
        <v>1</v>
      </c>
      <c r="D42" s="46">
        <v>5</v>
      </c>
      <c r="E42" s="46">
        <v>20</v>
      </c>
      <c r="F42" s="46">
        <v>2</v>
      </c>
      <c r="G42" s="46">
        <v>5</v>
      </c>
      <c r="H42" s="46">
        <v>5</v>
      </c>
      <c r="I42" s="46">
        <v>3</v>
      </c>
      <c r="J42" s="46">
        <v>10</v>
      </c>
      <c r="K42" s="46">
        <v>2</v>
      </c>
      <c r="L42" s="46">
        <v>5</v>
      </c>
      <c r="M42" s="46">
        <v>0</v>
      </c>
      <c r="N42" s="46">
        <v>10</v>
      </c>
      <c r="O42" s="6">
        <v>10</v>
      </c>
      <c r="P42" s="46"/>
      <c r="Q42" s="47"/>
      <c r="R42" s="46"/>
      <c r="S42" s="46"/>
      <c r="T42" s="48">
        <f t="shared" si="0"/>
        <v>78</v>
      </c>
    </row>
    <row r="43" spans="1:20" ht="15">
      <c r="A43" s="49" t="s">
        <v>49</v>
      </c>
      <c r="B43" s="49" t="s">
        <v>118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"/>
      <c r="P43" s="46"/>
      <c r="Q43" s="47"/>
      <c r="R43" s="46"/>
      <c r="S43" s="46"/>
      <c r="T43" s="48"/>
    </row>
    <row r="44" spans="1:20" ht="15">
      <c r="A44" s="49" t="s">
        <v>50</v>
      </c>
      <c r="B44" s="49" t="s">
        <v>119</v>
      </c>
      <c r="C44" s="46">
        <v>1</v>
      </c>
      <c r="D44" s="46">
        <v>5</v>
      </c>
      <c r="E44" s="46">
        <v>20</v>
      </c>
      <c r="F44" s="46">
        <v>2</v>
      </c>
      <c r="G44" s="46">
        <v>5</v>
      </c>
      <c r="H44" s="46">
        <v>5</v>
      </c>
      <c r="I44" s="46">
        <v>3</v>
      </c>
      <c r="J44" s="48">
        <v>10</v>
      </c>
      <c r="K44" s="48">
        <v>9</v>
      </c>
      <c r="L44" s="48">
        <v>5</v>
      </c>
      <c r="M44" s="48">
        <v>10</v>
      </c>
      <c r="N44" s="48">
        <v>10</v>
      </c>
      <c r="O44" s="54">
        <v>6</v>
      </c>
      <c r="P44" s="46"/>
      <c r="Q44" s="47"/>
      <c r="R44" s="46"/>
      <c r="S44" s="46"/>
      <c r="T44" s="48">
        <f t="shared" si="0"/>
        <v>91</v>
      </c>
    </row>
    <row r="45" spans="1:20" ht="15">
      <c r="A45" s="49" t="s">
        <v>51</v>
      </c>
      <c r="B45" s="49" t="s">
        <v>120</v>
      </c>
      <c r="C45" s="46">
        <v>1</v>
      </c>
      <c r="D45" s="46">
        <v>3</v>
      </c>
      <c r="E45" s="46">
        <v>12</v>
      </c>
      <c r="F45" s="46">
        <v>2</v>
      </c>
      <c r="G45" s="46">
        <v>0</v>
      </c>
      <c r="H45" s="46">
        <v>0</v>
      </c>
      <c r="I45" s="46">
        <v>3</v>
      </c>
      <c r="J45" s="46">
        <v>10</v>
      </c>
      <c r="K45" s="46">
        <v>3</v>
      </c>
      <c r="L45" s="46">
        <v>5</v>
      </c>
      <c r="M45" s="46">
        <v>0</v>
      </c>
      <c r="N45" s="46">
        <v>5</v>
      </c>
      <c r="O45" s="6">
        <v>5</v>
      </c>
      <c r="P45" s="46"/>
      <c r="Q45" s="47"/>
      <c r="R45" s="46"/>
      <c r="S45" s="46"/>
      <c r="T45" s="48">
        <f t="shared" si="0"/>
        <v>49</v>
      </c>
    </row>
    <row r="46" spans="1:20" ht="15">
      <c r="A46" s="49" t="s">
        <v>52</v>
      </c>
      <c r="B46" s="49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6"/>
      <c r="P46" s="46"/>
      <c r="Q46" s="47"/>
      <c r="R46" s="46"/>
      <c r="S46" s="46"/>
      <c r="T46" s="48"/>
    </row>
    <row r="47" spans="1:20" ht="15">
      <c r="A47" s="49" t="s">
        <v>53</v>
      </c>
      <c r="B47" s="49" t="s">
        <v>121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6"/>
      <c r="P47" s="46"/>
      <c r="Q47" s="47"/>
      <c r="R47" s="46"/>
      <c r="S47" s="46"/>
      <c r="T47" s="48"/>
    </row>
    <row r="48" spans="1:20" ht="15">
      <c r="A48" s="49" t="s">
        <v>54</v>
      </c>
      <c r="B48" s="49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6"/>
      <c r="P48" s="46"/>
      <c r="Q48" s="47"/>
      <c r="R48" s="46"/>
      <c r="S48" s="46"/>
      <c r="T48" s="48"/>
    </row>
    <row r="49" spans="1:20" ht="15">
      <c r="A49" s="49" t="s">
        <v>55</v>
      </c>
      <c r="B49" s="49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6"/>
      <c r="P49" s="46"/>
      <c r="Q49" s="47"/>
      <c r="R49" s="46"/>
      <c r="S49" s="46"/>
      <c r="T49" s="48"/>
    </row>
    <row r="50" spans="1:20" ht="15">
      <c r="A50" s="49" t="s">
        <v>56</v>
      </c>
      <c r="B50" s="49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6"/>
      <c r="P50" s="46"/>
      <c r="Q50" s="47"/>
      <c r="R50" s="46"/>
      <c r="S50" s="46"/>
      <c r="T50" s="48"/>
    </row>
    <row r="51" spans="1:20" ht="15">
      <c r="A51" s="49" t="s">
        <v>57</v>
      </c>
      <c r="B51" s="49" t="s">
        <v>122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6"/>
      <c r="P51" s="46"/>
      <c r="Q51" s="47"/>
      <c r="R51" s="46"/>
      <c r="S51" s="46"/>
      <c r="T51" s="48"/>
    </row>
    <row r="52" spans="1:20" ht="15">
      <c r="A52" s="49" t="s">
        <v>58</v>
      </c>
      <c r="B52" s="49" t="s">
        <v>123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6"/>
      <c r="P52" s="46"/>
      <c r="Q52" s="47"/>
      <c r="R52" s="46"/>
      <c r="S52" s="46"/>
      <c r="T52" s="48">
        <f t="shared" si="0"/>
        <v>0</v>
      </c>
    </row>
    <row r="53" spans="1:20" ht="15">
      <c r="A53" s="49" t="s">
        <v>59</v>
      </c>
      <c r="B53" s="49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6"/>
      <c r="P53" s="46"/>
      <c r="Q53" s="47"/>
      <c r="R53" s="46"/>
      <c r="S53" s="46"/>
      <c r="T53" s="48"/>
    </row>
    <row r="54" spans="1:20" ht="15">
      <c r="A54" s="49" t="s">
        <v>60</v>
      </c>
      <c r="B54" s="49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6"/>
      <c r="P54" s="46"/>
      <c r="Q54" s="47"/>
      <c r="R54" s="46"/>
      <c r="S54" s="46"/>
      <c r="T54" s="48"/>
    </row>
    <row r="55" spans="1:20" ht="15">
      <c r="A55" s="49" t="s">
        <v>61</v>
      </c>
      <c r="B55" s="49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6"/>
      <c r="P55" s="46"/>
      <c r="Q55" s="47"/>
      <c r="R55" s="46"/>
      <c r="S55" s="46"/>
      <c r="T55" s="48"/>
    </row>
    <row r="56" spans="1:20" ht="15">
      <c r="A56" s="49" t="s">
        <v>62</v>
      </c>
      <c r="B56" s="49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6"/>
      <c r="P56" s="46"/>
      <c r="Q56" s="47"/>
      <c r="R56" s="46"/>
      <c r="S56" s="46"/>
      <c r="T56" s="48"/>
    </row>
    <row r="57" spans="1:20" ht="15">
      <c r="A57" s="49" t="s">
        <v>63</v>
      </c>
      <c r="B57" s="49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6"/>
      <c r="P57" s="46"/>
      <c r="Q57" s="47"/>
      <c r="R57" s="46"/>
      <c r="S57" s="46"/>
      <c r="T57" s="48"/>
    </row>
    <row r="58" spans="1:20" ht="15">
      <c r="A58" s="49" t="s">
        <v>64</v>
      </c>
      <c r="B58" s="49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6"/>
      <c r="P58" s="46"/>
      <c r="Q58" s="47"/>
      <c r="R58" s="46"/>
      <c r="S58" s="46"/>
      <c r="T58" s="48"/>
    </row>
    <row r="59" spans="1:20" ht="15">
      <c r="A59" s="49" t="s">
        <v>65</v>
      </c>
      <c r="B59" s="49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6"/>
      <c r="P59" s="46"/>
      <c r="Q59" s="47"/>
      <c r="R59" s="50"/>
      <c r="S59" s="46"/>
      <c r="T59" s="48"/>
    </row>
    <row r="60" spans="1:20" ht="15">
      <c r="A60" s="49" t="s">
        <v>66</v>
      </c>
      <c r="B60" s="49" t="s">
        <v>127</v>
      </c>
      <c r="C60" s="46">
        <v>1</v>
      </c>
      <c r="D60" s="46">
        <v>3</v>
      </c>
      <c r="E60" s="46">
        <v>12</v>
      </c>
      <c r="F60" s="46">
        <v>2</v>
      </c>
      <c r="G60" s="46">
        <v>5</v>
      </c>
      <c r="H60" s="46">
        <v>0</v>
      </c>
      <c r="I60" s="46">
        <v>3</v>
      </c>
      <c r="J60" s="46">
        <v>10</v>
      </c>
      <c r="K60" s="46">
        <v>7</v>
      </c>
      <c r="L60" s="46">
        <v>5</v>
      </c>
      <c r="M60" s="46">
        <v>0</v>
      </c>
      <c r="N60" s="46">
        <v>10</v>
      </c>
      <c r="O60" s="6">
        <v>6</v>
      </c>
      <c r="P60" s="46"/>
      <c r="Q60" s="47"/>
      <c r="R60" s="46"/>
      <c r="S60" s="46"/>
      <c r="T60" s="48">
        <f t="shared" si="0"/>
        <v>64</v>
      </c>
    </row>
    <row r="61" spans="1:20" ht="15">
      <c r="A61" s="49" t="s">
        <v>67</v>
      </c>
      <c r="B61" s="49" t="s">
        <v>104</v>
      </c>
      <c r="C61" s="46">
        <v>1</v>
      </c>
      <c r="D61" s="51">
        <v>2</v>
      </c>
      <c r="E61" s="51">
        <v>12</v>
      </c>
      <c r="F61" s="51">
        <v>2</v>
      </c>
      <c r="G61" s="51">
        <v>0</v>
      </c>
      <c r="H61" s="51">
        <v>0</v>
      </c>
      <c r="I61" s="51">
        <v>3</v>
      </c>
      <c r="J61" s="51">
        <v>10</v>
      </c>
      <c r="K61" s="51">
        <v>0</v>
      </c>
      <c r="L61" s="51">
        <v>5</v>
      </c>
      <c r="M61" s="51">
        <v>5</v>
      </c>
      <c r="N61" s="51">
        <v>10</v>
      </c>
      <c r="O61" s="6">
        <v>6</v>
      </c>
      <c r="P61" s="46"/>
      <c r="Q61" s="47"/>
      <c r="R61" s="46"/>
      <c r="S61" s="46"/>
      <c r="T61" s="48"/>
    </row>
    <row r="62" spans="1:20" ht="15">
      <c r="A62" s="49" t="s">
        <v>68</v>
      </c>
      <c r="B62" s="49" t="s">
        <v>129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6"/>
      <c r="P62" s="46"/>
      <c r="Q62" s="47"/>
      <c r="R62" s="46"/>
      <c r="S62" s="46"/>
      <c r="T62" s="48"/>
    </row>
    <row r="63" spans="1:20" ht="15">
      <c r="A63" s="49" t="s">
        <v>69</v>
      </c>
      <c r="B63" s="49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6"/>
      <c r="P63" s="46"/>
      <c r="Q63" s="47"/>
      <c r="R63" s="46"/>
      <c r="S63" s="46"/>
      <c r="T63" s="48"/>
    </row>
    <row r="64" spans="1:20" ht="15">
      <c r="A64" s="49" t="s">
        <v>70</v>
      </c>
      <c r="B64" s="49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6"/>
      <c r="P64" s="46"/>
      <c r="Q64" s="47"/>
      <c r="R64" s="46"/>
      <c r="S64" s="46"/>
      <c r="T64" s="48"/>
    </row>
    <row r="65" spans="1:20" ht="15">
      <c r="A65" s="49" t="s">
        <v>71</v>
      </c>
      <c r="B65" s="49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6"/>
      <c r="P65" s="46"/>
      <c r="Q65" s="47"/>
      <c r="R65" s="46"/>
      <c r="S65" s="46"/>
      <c r="T65" s="48"/>
    </row>
    <row r="66" spans="1:20" ht="15">
      <c r="A66" s="49" t="s">
        <v>72</v>
      </c>
      <c r="B66" s="49" t="s">
        <v>124</v>
      </c>
      <c r="C66" s="46">
        <v>1</v>
      </c>
      <c r="D66" s="46">
        <v>2</v>
      </c>
      <c r="E66" s="46">
        <v>8</v>
      </c>
      <c r="F66" s="46">
        <v>2</v>
      </c>
      <c r="G66" s="46">
        <v>0</v>
      </c>
      <c r="H66" s="46">
        <v>0</v>
      </c>
      <c r="I66" s="46">
        <v>3</v>
      </c>
      <c r="J66" s="46">
        <v>10</v>
      </c>
      <c r="K66" s="46">
        <v>7</v>
      </c>
      <c r="L66" s="46">
        <v>0</v>
      </c>
      <c r="M66" s="46">
        <v>10</v>
      </c>
      <c r="N66" s="46">
        <v>10</v>
      </c>
      <c r="O66" s="6">
        <v>6</v>
      </c>
      <c r="P66" s="46"/>
      <c r="Q66" s="47"/>
      <c r="R66" s="46">
        <v>-5</v>
      </c>
      <c r="S66" s="46"/>
      <c r="T66" s="48"/>
    </row>
    <row r="67" spans="1:20" ht="15">
      <c r="A67" s="49" t="s">
        <v>73</v>
      </c>
      <c r="B67" s="49" t="s">
        <v>125</v>
      </c>
      <c r="C67" s="46">
        <v>1</v>
      </c>
      <c r="D67" s="46">
        <v>3</v>
      </c>
      <c r="E67" s="46">
        <v>20</v>
      </c>
      <c r="F67" s="46">
        <v>2</v>
      </c>
      <c r="G67" s="46">
        <v>5</v>
      </c>
      <c r="H67" s="46">
        <v>0</v>
      </c>
      <c r="I67" s="46">
        <v>3</v>
      </c>
      <c r="J67" s="46">
        <v>10</v>
      </c>
      <c r="K67" s="46">
        <v>10</v>
      </c>
      <c r="L67" s="46">
        <v>0</v>
      </c>
      <c r="M67" s="46">
        <v>0</v>
      </c>
      <c r="N67" s="46">
        <v>10</v>
      </c>
      <c r="O67" s="6">
        <v>6</v>
      </c>
      <c r="P67" s="46"/>
      <c r="Q67" s="47"/>
      <c r="R67" s="46">
        <v>-5</v>
      </c>
      <c r="S67" s="46"/>
      <c r="T67" s="48"/>
    </row>
    <row r="68" spans="1:20" ht="15">
      <c r="A68" s="49" t="s">
        <v>74</v>
      </c>
      <c r="B68" s="49" t="s">
        <v>126</v>
      </c>
      <c r="C68" s="46">
        <v>1</v>
      </c>
      <c r="D68" s="46">
        <v>1</v>
      </c>
      <c r="E68" s="46">
        <v>4</v>
      </c>
      <c r="F68" s="46">
        <v>2</v>
      </c>
      <c r="G68" s="46">
        <v>0</v>
      </c>
      <c r="H68" s="46">
        <v>0</v>
      </c>
      <c r="I68" s="46">
        <v>3</v>
      </c>
      <c r="J68" s="46">
        <v>10</v>
      </c>
      <c r="K68" s="46">
        <v>7</v>
      </c>
      <c r="L68" s="46">
        <v>5</v>
      </c>
      <c r="M68" s="46">
        <v>0</v>
      </c>
      <c r="N68" s="46">
        <v>10</v>
      </c>
      <c r="O68" s="6">
        <v>7</v>
      </c>
      <c r="P68" s="46"/>
      <c r="Q68" s="47"/>
      <c r="R68" s="46">
        <v>-5</v>
      </c>
      <c r="S68" s="46"/>
      <c r="T68" s="48"/>
    </row>
    <row r="69" spans="1:20" ht="15">
      <c r="A69" s="49" t="s">
        <v>75</v>
      </c>
      <c r="B69" s="49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6"/>
      <c r="P69" s="46"/>
      <c r="Q69" s="47"/>
      <c r="R69" s="46"/>
      <c r="S69" s="46"/>
      <c r="T69" s="48"/>
    </row>
  </sheetData>
  <sheetProtection/>
  <mergeCells count="11">
    <mergeCell ref="J2:O2"/>
    <mergeCell ref="H2:H3"/>
    <mergeCell ref="I2:I3"/>
    <mergeCell ref="P2:S2"/>
    <mergeCell ref="T2:T3"/>
    <mergeCell ref="A2:A3"/>
    <mergeCell ref="B2:B3"/>
    <mergeCell ref="C2:C3"/>
    <mergeCell ref="D2:D3"/>
    <mergeCell ref="E2:E3"/>
    <mergeCell ref="F2:F3"/>
  </mergeCells>
  <printOptions/>
  <pageMargins left="0.3937007874015748" right="0.3937007874015748" top="0.3937007874015748" bottom="0.3937007874015748" header="0.3937007874015748" footer="0.31496062992125984"/>
  <pageSetup fitToHeight="3" fitToWidth="1" horizontalDpi="600" verticalDpi="600" orientation="landscape" paperSize="9" scale="74" r:id="rId1"/>
  <headerFooter>
    <oddHeader>&amp;C&amp;N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9.140625" defaultRowHeight="15"/>
  <cols>
    <col min="2" max="2" width="28.8515625" style="0" customWidth="1"/>
    <col min="4" max="4" width="13.140625" style="0" customWidth="1"/>
  </cols>
  <sheetData>
    <row r="1" ht="15">
      <c r="A1" s="22" t="s">
        <v>270</v>
      </c>
    </row>
    <row r="2" spans="1:19" ht="15">
      <c r="A2" s="16"/>
      <c r="B2" s="16"/>
      <c r="C2" s="16"/>
      <c r="D2" s="130" t="s">
        <v>255</v>
      </c>
      <c r="E2" s="129"/>
      <c r="F2" s="129"/>
      <c r="G2" s="129"/>
      <c r="H2" s="129"/>
      <c r="I2" s="129"/>
      <c r="J2" s="62"/>
      <c r="K2" s="62"/>
      <c r="L2" s="55"/>
      <c r="M2" s="129" t="s">
        <v>254</v>
      </c>
      <c r="N2" s="129"/>
      <c r="O2" s="129"/>
      <c r="P2" s="131" t="s">
        <v>1</v>
      </c>
      <c r="Q2" s="132"/>
      <c r="R2" s="130"/>
      <c r="S2" s="64"/>
    </row>
    <row r="3" spans="1:19" ht="202.5" customHeight="1">
      <c r="A3" s="57" t="s">
        <v>76</v>
      </c>
      <c r="B3" s="57" t="s">
        <v>0</v>
      </c>
      <c r="C3" s="61" t="s">
        <v>258</v>
      </c>
      <c r="D3" s="58" t="s">
        <v>248</v>
      </c>
      <c r="E3" s="59" t="s">
        <v>249</v>
      </c>
      <c r="F3" s="59" t="s">
        <v>250</v>
      </c>
      <c r="G3" s="59" t="s">
        <v>251</v>
      </c>
      <c r="H3" s="59" t="s">
        <v>252</v>
      </c>
      <c r="I3" s="59" t="s">
        <v>253</v>
      </c>
      <c r="J3" s="63" t="s">
        <v>261</v>
      </c>
      <c r="K3" s="63" t="s">
        <v>259</v>
      </c>
      <c r="L3" s="61" t="s">
        <v>260</v>
      </c>
      <c r="M3" s="60" t="s">
        <v>262</v>
      </c>
      <c r="N3" s="60" t="s">
        <v>263</v>
      </c>
      <c r="O3" s="60" t="s">
        <v>264</v>
      </c>
      <c r="P3" s="60" t="s">
        <v>256</v>
      </c>
      <c r="Q3" s="60" t="s">
        <v>265</v>
      </c>
      <c r="R3" s="60" t="s">
        <v>266</v>
      </c>
      <c r="S3" s="61" t="s">
        <v>257</v>
      </c>
    </row>
    <row r="4" spans="1:19" ht="15">
      <c r="A4" s="7" t="s">
        <v>10</v>
      </c>
      <c r="B4" s="7" t="s">
        <v>85</v>
      </c>
      <c r="C4" s="56">
        <v>1</v>
      </c>
      <c r="D4" s="6">
        <v>20</v>
      </c>
      <c r="E4" s="6">
        <v>5</v>
      </c>
      <c r="F4" s="6">
        <v>20</v>
      </c>
      <c r="G4" s="6">
        <v>10</v>
      </c>
      <c r="H4" s="6">
        <v>20</v>
      </c>
      <c r="I4" s="6">
        <v>10</v>
      </c>
      <c r="J4" s="6">
        <v>0</v>
      </c>
      <c r="K4" s="6">
        <v>20</v>
      </c>
      <c r="L4" s="6">
        <v>10</v>
      </c>
      <c r="M4" s="6">
        <v>0</v>
      </c>
      <c r="N4" s="6">
        <v>0</v>
      </c>
      <c r="O4" s="6">
        <v>10</v>
      </c>
      <c r="P4" s="6">
        <v>-15</v>
      </c>
      <c r="Q4" s="6">
        <v>0</v>
      </c>
      <c r="R4" s="6">
        <v>0</v>
      </c>
      <c r="S4" s="54">
        <f>SUM(C4:R4)</f>
        <v>111</v>
      </c>
    </row>
    <row r="5" spans="1:19" ht="15">
      <c r="A5" s="5" t="s">
        <v>11</v>
      </c>
      <c r="B5" s="5" t="s">
        <v>86</v>
      </c>
      <c r="C5" s="6">
        <v>1</v>
      </c>
      <c r="D5" s="6">
        <v>20</v>
      </c>
      <c r="E5" s="6">
        <v>5</v>
      </c>
      <c r="F5" s="6">
        <v>10</v>
      </c>
      <c r="G5" s="6">
        <v>10</v>
      </c>
      <c r="H5" s="6">
        <v>20</v>
      </c>
      <c r="I5" s="6">
        <v>10</v>
      </c>
      <c r="J5" s="6">
        <v>5</v>
      </c>
      <c r="K5" s="6">
        <v>20</v>
      </c>
      <c r="L5" s="6">
        <v>10</v>
      </c>
      <c r="M5" s="6">
        <v>5</v>
      </c>
      <c r="N5" s="6">
        <v>3</v>
      </c>
      <c r="O5" s="6">
        <v>15</v>
      </c>
      <c r="P5" s="6">
        <v>0</v>
      </c>
      <c r="Q5" s="6">
        <v>0</v>
      </c>
      <c r="R5" s="6">
        <v>0</v>
      </c>
      <c r="S5" s="54">
        <f aca="true" t="shared" si="0" ref="S5:S68">SUM(C5:R5)</f>
        <v>134</v>
      </c>
    </row>
    <row r="6" spans="1:19" ht="15">
      <c r="A6" s="5" t="s">
        <v>12</v>
      </c>
      <c r="B6" s="5" t="s">
        <v>87</v>
      </c>
      <c r="C6" s="6">
        <v>1</v>
      </c>
      <c r="D6" s="6">
        <v>10</v>
      </c>
      <c r="E6" s="6">
        <v>5</v>
      </c>
      <c r="F6" s="6">
        <v>0</v>
      </c>
      <c r="G6" s="6">
        <v>5</v>
      </c>
      <c r="H6" s="6">
        <v>20</v>
      </c>
      <c r="I6" s="6">
        <v>10</v>
      </c>
      <c r="J6" s="6">
        <v>10</v>
      </c>
      <c r="K6" s="6">
        <v>5</v>
      </c>
      <c r="L6" s="6">
        <v>15</v>
      </c>
      <c r="M6" s="6">
        <v>0</v>
      </c>
      <c r="N6" s="6">
        <v>0</v>
      </c>
      <c r="O6" s="6">
        <v>5</v>
      </c>
      <c r="P6" s="6">
        <v>0</v>
      </c>
      <c r="Q6" s="6">
        <v>0</v>
      </c>
      <c r="R6" s="6">
        <v>0</v>
      </c>
      <c r="S6" s="54">
        <f t="shared" si="0"/>
        <v>86</v>
      </c>
    </row>
    <row r="7" spans="1:19" ht="15">
      <c r="A7" s="5" t="s">
        <v>13</v>
      </c>
      <c r="B7" s="5" t="s">
        <v>88</v>
      </c>
      <c r="C7" s="6">
        <v>1</v>
      </c>
      <c r="D7" s="6">
        <v>15</v>
      </c>
      <c r="E7" s="6">
        <v>5</v>
      </c>
      <c r="F7" s="6">
        <v>5</v>
      </c>
      <c r="G7" s="6">
        <v>0</v>
      </c>
      <c r="H7" s="6">
        <v>20</v>
      </c>
      <c r="I7" s="6">
        <v>10</v>
      </c>
      <c r="J7" s="6">
        <v>0</v>
      </c>
      <c r="K7" s="6">
        <v>20</v>
      </c>
      <c r="L7" s="6">
        <v>10</v>
      </c>
      <c r="M7" s="6">
        <v>0</v>
      </c>
      <c r="N7" s="6">
        <v>0</v>
      </c>
      <c r="O7" s="6">
        <v>10</v>
      </c>
      <c r="P7" s="6">
        <v>0</v>
      </c>
      <c r="Q7" s="6">
        <v>0</v>
      </c>
      <c r="R7" s="6">
        <v>0</v>
      </c>
      <c r="S7" s="54">
        <f t="shared" si="0"/>
        <v>96</v>
      </c>
    </row>
    <row r="8" spans="1:19" ht="15">
      <c r="A8" s="5" t="s">
        <v>14</v>
      </c>
      <c r="B8" s="5" t="s">
        <v>89</v>
      </c>
      <c r="C8" s="6">
        <v>1</v>
      </c>
      <c r="D8" s="6">
        <v>20</v>
      </c>
      <c r="E8" s="6">
        <v>5</v>
      </c>
      <c r="F8" s="6">
        <v>20</v>
      </c>
      <c r="G8" s="6">
        <v>10</v>
      </c>
      <c r="H8" s="6">
        <v>20</v>
      </c>
      <c r="I8" s="6">
        <v>9</v>
      </c>
      <c r="J8" s="6">
        <v>0</v>
      </c>
      <c r="K8" s="6">
        <v>25</v>
      </c>
      <c r="L8" s="6">
        <v>12</v>
      </c>
      <c r="M8" s="6">
        <v>5</v>
      </c>
      <c r="N8" s="6">
        <v>0</v>
      </c>
      <c r="O8" s="6">
        <v>15</v>
      </c>
      <c r="P8" s="6">
        <v>0</v>
      </c>
      <c r="Q8" s="6">
        <v>0</v>
      </c>
      <c r="R8" s="6">
        <v>0</v>
      </c>
      <c r="S8" s="54">
        <f t="shared" si="0"/>
        <v>142</v>
      </c>
    </row>
    <row r="9" spans="1:19" ht="15">
      <c r="A9" s="5" t="s">
        <v>15</v>
      </c>
      <c r="B9" s="5" t="s">
        <v>128</v>
      </c>
      <c r="C9" s="6">
        <v>1</v>
      </c>
      <c r="D9" s="6">
        <v>20</v>
      </c>
      <c r="E9" s="6">
        <v>5</v>
      </c>
      <c r="F9" s="6">
        <v>5</v>
      </c>
      <c r="G9" s="6">
        <v>0</v>
      </c>
      <c r="H9" s="6">
        <v>20</v>
      </c>
      <c r="I9" s="6">
        <v>10</v>
      </c>
      <c r="J9" s="6">
        <v>0</v>
      </c>
      <c r="K9" s="6">
        <v>10</v>
      </c>
      <c r="L9" s="6">
        <v>15</v>
      </c>
      <c r="M9" s="6">
        <v>5</v>
      </c>
      <c r="N9" s="6">
        <v>0</v>
      </c>
      <c r="O9" s="6">
        <v>15</v>
      </c>
      <c r="P9" s="6">
        <v>0</v>
      </c>
      <c r="Q9" s="6">
        <v>0</v>
      </c>
      <c r="R9" s="6">
        <v>0</v>
      </c>
      <c r="S9" s="54">
        <f t="shared" si="0"/>
        <v>106</v>
      </c>
    </row>
    <row r="10" spans="1:19" ht="15">
      <c r="A10" s="5" t="s">
        <v>16</v>
      </c>
      <c r="B10" s="5" t="s">
        <v>90</v>
      </c>
      <c r="C10" s="6">
        <v>1</v>
      </c>
      <c r="D10" s="6">
        <v>15</v>
      </c>
      <c r="E10" s="6">
        <v>5</v>
      </c>
      <c r="F10" s="6">
        <v>20</v>
      </c>
      <c r="G10" s="6">
        <v>10</v>
      </c>
      <c r="H10" s="6">
        <v>20</v>
      </c>
      <c r="I10" s="6">
        <v>10</v>
      </c>
      <c r="J10" s="6">
        <v>0</v>
      </c>
      <c r="K10" s="6">
        <v>25</v>
      </c>
      <c r="L10" s="6">
        <v>10</v>
      </c>
      <c r="M10" s="6">
        <v>0</v>
      </c>
      <c r="N10" s="6">
        <v>0</v>
      </c>
      <c r="O10" s="6">
        <v>10</v>
      </c>
      <c r="P10" s="6">
        <v>0</v>
      </c>
      <c r="Q10" s="6">
        <v>0</v>
      </c>
      <c r="R10" s="6">
        <v>0</v>
      </c>
      <c r="S10" s="54">
        <f t="shared" si="0"/>
        <v>126</v>
      </c>
    </row>
    <row r="11" spans="1:19" ht="15">
      <c r="A11" s="5" t="s">
        <v>17</v>
      </c>
      <c r="B11" s="5" t="s">
        <v>91</v>
      </c>
      <c r="C11" s="6">
        <v>1</v>
      </c>
      <c r="D11" s="6">
        <v>20</v>
      </c>
      <c r="E11" s="6">
        <v>5</v>
      </c>
      <c r="F11" s="6">
        <v>20</v>
      </c>
      <c r="G11" s="6">
        <v>5</v>
      </c>
      <c r="H11" s="6">
        <v>20</v>
      </c>
      <c r="I11" s="6">
        <v>10</v>
      </c>
      <c r="J11" s="6">
        <v>0</v>
      </c>
      <c r="K11" s="6">
        <v>20</v>
      </c>
      <c r="L11" s="6">
        <v>15</v>
      </c>
      <c r="M11" s="6">
        <v>5</v>
      </c>
      <c r="N11" s="6">
        <v>6</v>
      </c>
      <c r="O11" s="6">
        <v>15</v>
      </c>
      <c r="P11" s="6">
        <v>0</v>
      </c>
      <c r="Q11" s="6">
        <v>0</v>
      </c>
      <c r="R11" s="6">
        <v>-5</v>
      </c>
      <c r="S11" s="54">
        <f t="shared" si="0"/>
        <v>137</v>
      </c>
    </row>
    <row r="12" spans="1:19" ht="15">
      <c r="A12" s="5" t="s">
        <v>18</v>
      </c>
      <c r="B12" s="5" t="s">
        <v>92</v>
      </c>
      <c r="C12" s="6">
        <v>1</v>
      </c>
      <c r="D12" s="6">
        <v>20</v>
      </c>
      <c r="E12" s="6">
        <v>5</v>
      </c>
      <c r="F12" s="6">
        <v>20</v>
      </c>
      <c r="G12" s="6">
        <v>10</v>
      </c>
      <c r="H12" s="6">
        <v>20</v>
      </c>
      <c r="I12" s="6">
        <v>10</v>
      </c>
      <c r="J12" s="6">
        <v>5</v>
      </c>
      <c r="K12" s="6">
        <v>30</v>
      </c>
      <c r="L12" s="6">
        <v>15</v>
      </c>
      <c r="M12" s="6">
        <v>5</v>
      </c>
      <c r="N12" s="6">
        <v>6</v>
      </c>
      <c r="O12" s="6">
        <v>15</v>
      </c>
      <c r="P12" s="6">
        <v>0</v>
      </c>
      <c r="Q12" s="6">
        <v>0</v>
      </c>
      <c r="R12" s="6">
        <v>0</v>
      </c>
      <c r="S12" s="54">
        <f t="shared" si="0"/>
        <v>162</v>
      </c>
    </row>
    <row r="13" spans="1:19" ht="15">
      <c r="A13" s="5" t="s">
        <v>19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4"/>
    </row>
    <row r="14" spans="1:19" ht="15">
      <c r="A14" s="5" t="s">
        <v>20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4"/>
    </row>
    <row r="15" spans="1:19" ht="15">
      <c r="A15" s="5" t="s">
        <v>21</v>
      </c>
      <c r="B15" s="5" t="s">
        <v>93</v>
      </c>
      <c r="C15" s="6">
        <v>1</v>
      </c>
      <c r="D15" s="6">
        <v>20</v>
      </c>
      <c r="E15" s="6">
        <v>5</v>
      </c>
      <c r="F15" s="6">
        <v>15</v>
      </c>
      <c r="G15" s="6">
        <v>5</v>
      </c>
      <c r="H15" s="6">
        <v>20</v>
      </c>
      <c r="I15" s="6">
        <v>9</v>
      </c>
      <c r="J15" s="6">
        <v>0</v>
      </c>
      <c r="K15" s="6">
        <v>25</v>
      </c>
      <c r="L15" s="6">
        <v>10</v>
      </c>
      <c r="M15" s="6">
        <v>0</v>
      </c>
      <c r="N15" s="6">
        <v>0</v>
      </c>
      <c r="O15" s="6">
        <v>15</v>
      </c>
      <c r="P15" s="6">
        <v>0</v>
      </c>
      <c r="Q15" s="6">
        <v>0</v>
      </c>
      <c r="R15" s="6">
        <v>0</v>
      </c>
      <c r="S15" s="54">
        <f t="shared" si="0"/>
        <v>125</v>
      </c>
    </row>
    <row r="16" spans="1:19" ht="15">
      <c r="A16" s="5" t="s">
        <v>22</v>
      </c>
      <c r="B16" s="5" t="s">
        <v>94</v>
      </c>
      <c r="C16" s="6">
        <v>1</v>
      </c>
      <c r="D16" s="6">
        <v>10</v>
      </c>
      <c r="E16" s="6">
        <v>5</v>
      </c>
      <c r="F16" s="6">
        <v>0</v>
      </c>
      <c r="G16" s="6">
        <v>0</v>
      </c>
      <c r="H16" s="6">
        <v>20</v>
      </c>
      <c r="I16" s="6">
        <v>10</v>
      </c>
      <c r="J16" s="6">
        <v>0</v>
      </c>
      <c r="K16" s="6">
        <v>5</v>
      </c>
      <c r="L16" s="6">
        <v>10</v>
      </c>
      <c r="M16" s="6">
        <v>0</v>
      </c>
      <c r="N16" s="6">
        <v>0</v>
      </c>
      <c r="O16" s="6">
        <v>15</v>
      </c>
      <c r="P16" s="6">
        <v>0</v>
      </c>
      <c r="Q16" s="6">
        <v>0</v>
      </c>
      <c r="R16" s="6">
        <v>0</v>
      </c>
      <c r="S16" s="54">
        <f t="shared" si="0"/>
        <v>76</v>
      </c>
    </row>
    <row r="17" spans="1:19" ht="15">
      <c r="A17" s="5" t="s">
        <v>23</v>
      </c>
      <c r="B17" s="5" t="s">
        <v>95</v>
      </c>
      <c r="C17" s="6">
        <v>1</v>
      </c>
      <c r="D17" s="6">
        <v>25</v>
      </c>
      <c r="E17" s="6">
        <v>5</v>
      </c>
      <c r="F17" s="6">
        <v>20</v>
      </c>
      <c r="G17" s="6">
        <v>10</v>
      </c>
      <c r="H17" s="6">
        <v>20</v>
      </c>
      <c r="I17" s="6">
        <v>10</v>
      </c>
      <c r="J17" s="6">
        <v>0</v>
      </c>
      <c r="K17" s="6">
        <v>30</v>
      </c>
      <c r="L17" s="6">
        <v>10</v>
      </c>
      <c r="M17" s="6">
        <v>0</v>
      </c>
      <c r="N17" s="6">
        <v>0</v>
      </c>
      <c r="O17" s="6">
        <v>10</v>
      </c>
      <c r="P17" s="6">
        <v>0</v>
      </c>
      <c r="Q17" s="6">
        <v>0</v>
      </c>
      <c r="R17" s="6">
        <v>-5</v>
      </c>
      <c r="S17" s="54">
        <f t="shared" si="0"/>
        <v>136</v>
      </c>
    </row>
    <row r="18" spans="1:19" ht="15">
      <c r="A18" s="5" t="s">
        <v>24</v>
      </c>
      <c r="B18" s="5" t="s">
        <v>96</v>
      </c>
      <c r="C18" s="6">
        <v>1</v>
      </c>
      <c r="D18" s="6">
        <v>20</v>
      </c>
      <c r="E18" s="6">
        <v>5</v>
      </c>
      <c r="F18" s="6">
        <v>0</v>
      </c>
      <c r="G18" s="6">
        <v>0</v>
      </c>
      <c r="H18" s="6">
        <v>20</v>
      </c>
      <c r="I18" s="6">
        <v>10</v>
      </c>
      <c r="J18" s="6">
        <v>10</v>
      </c>
      <c r="K18" s="6">
        <v>10</v>
      </c>
      <c r="L18" s="6">
        <v>12</v>
      </c>
      <c r="M18" s="6">
        <v>5</v>
      </c>
      <c r="N18" s="6">
        <v>0</v>
      </c>
      <c r="O18" s="6">
        <v>10</v>
      </c>
      <c r="P18" s="6">
        <v>0</v>
      </c>
      <c r="Q18" s="6">
        <v>0</v>
      </c>
      <c r="R18" s="6">
        <v>-5</v>
      </c>
      <c r="S18" s="54">
        <f t="shared" si="0"/>
        <v>98</v>
      </c>
    </row>
    <row r="19" spans="1:19" ht="15">
      <c r="A19" s="5" t="s">
        <v>25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4"/>
    </row>
    <row r="20" spans="1:19" ht="15">
      <c r="A20" s="5" t="s">
        <v>26</v>
      </c>
      <c r="B20" s="5" t="s">
        <v>97</v>
      </c>
      <c r="C20" s="6">
        <v>1</v>
      </c>
      <c r="D20" s="6">
        <v>10</v>
      </c>
      <c r="E20" s="6">
        <v>5</v>
      </c>
      <c r="F20" s="6">
        <v>5</v>
      </c>
      <c r="G20" s="6">
        <v>0</v>
      </c>
      <c r="H20" s="6">
        <v>20</v>
      </c>
      <c r="I20" s="6">
        <v>9</v>
      </c>
      <c r="J20" s="6">
        <v>0</v>
      </c>
      <c r="K20" s="6">
        <v>10</v>
      </c>
      <c r="L20" s="6">
        <v>10</v>
      </c>
      <c r="M20" s="6">
        <v>0</v>
      </c>
      <c r="N20" s="6">
        <v>0</v>
      </c>
      <c r="O20" s="6">
        <v>15</v>
      </c>
      <c r="P20" s="6">
        <v>0</v>
      </c>
      <c r="Q20" s="6">
        <v>0</v>
      </c>
      <c r="R20" s="6">
        <v>0</v>
      </c>
      <c r="S20" s="54">
        <f t="shared" si="0"/>
        <v>85</v>
      </c>
    </row>
    <row r="21" spans="1:19" ht="15">
      <c r="A21" s="5" t="s">
        <v>27</v>
      </c>
      <c r="B21" s="5" t="s">
        <v>98</v>
      </c>
      <c r="C21" s="6">
        <v>1</v>
      </c>
      <c r="D21" s="6">
        <v>10</v>
      </c>
      <c r="E21" s="6">
        <v>5</v>
      </c>
      <c r="F21" s="6">
        <v>10</v>
      </c>
      <c r="G21" s="6">
        <v>5</v>
      </c>
      <c r="H21" s="6">
        <v>20</v>
      </c>
      <c r="I21" s="6">
        <v>9</v>
      </c>
      <c r="J21" s="6">
        <v>5</v>
      </c>
      <c r="K21" s="6">
        <v>12</v>
      </c>
      <c r="L21" s="6">
        <v>10</v>
      </c>
      <c r="M21" s="6">
        <v>0</v>
      </c>
      <c r="N21" s="6">
        <v>0</v>
      </c>
      <c r="O21" s="6">
        <v>10</v>
      </c>
      <c r="P21" s="6">
        <v>0</v>
      </c>
      <c r="Q21" s="6">
        <v>0</v>
      </c>
      <c r="R21" s="6">
        <v>0</v>
      </c>
      <c r="S21" s="54">
        <f t="shared" si="0"/>
        <v>97</v>
      </c>
    </row>
    <row r="22" spans="1:19" ht="15">
      <c r="A22" s="5" t="s">
        <v>28</v>
      </c>
      <c r="B22" s="5" t="s">
        <v>99</v>
      </c>
      <c r="C22" s="6">
        <v>1</v>
      </c>
      <c r="D22" s="6">
        <v>20</v>
      </c>
      <c r="E22" s="6">
        <v>5</v>
      </c>
      <c r="F22" s="6">
        <v>20</v>
      </c>
      <c r="G22" s="6">
        <v>10</v>
      </c>
      <c r="H22" s="6">
        <v>20</v>
      </c>
      <c r="I22" s="6">
        <v>10</v>
      </c>
      <c r="J22" s="6">
        <v>0</v>
      </c>
      <c r="K22" s="6">
        <v>30</v>
      </c>
      <c r="L22" s="6">
        <v>10</v>
      </c>
      <c r="M22" s="6">
        <v>5</v>
      </c>
      <c r="N22" s="6">
        <v>0</v>
      </c>
      <c r="O22" s="6">
        <v>15</v>
      </c>
      <c r="P22" s="6">
        <v>0</v>
      </c>
      <c r="Q22" s="6">
        <v>0</v>
      </c>
      <c r="R22" s="6">
        <v>0</v>
      </c>
      <c r="S22" s="54">
        <f t="shared" si="0"/>
        <v>146</v>
      </c>
    </row>
    <row r="23" spans="1:19" ht="15">
      <c r="A23" s="5" t="s">
        <v>29</v>
      </c>
      <c r="B23" s="5" t="s">
        <v>100</v>
      </c>
      <c r="C23" s="6">
        <v>1</v>
      </c>
      <c r="D23" s="6">
        <v>20</v>
      </c>
      <c r="E23" s="6">
        <v>1</v>
      </c>
      <c r="F23" s="6">
        <v>5</v>
      </c>
      <c r="G23" s="6">
        <v>10</v>
      </c>
      <c r="H23" s="6">
        <v>15</v>
      </c>
      <c r="I23" s="6">
        <v>10</v>
      </c>
      <c r="J23" s="6">
        <v>0</v>
      </c>
      <c r="K23" s="6">
        <v>10</v>
      </c>
      <c r="L23" s="6">
        <v>12</v>
      </c>
      <c r="M23" s="6">
        <v>5</v>
      </c>
      <c r="N23" s="6">
        <v>0</v>
      </c>
      <c r="O23" s="6">
        <v>10</v>
      </c>
      <c r="P23" s="6">
        <v>0</v>
      </c>
      <c r="Q23" s="6">
        <v>0</v>
      </c>
      <c r="R23" s="6">
        <v>0</v>
      </c>
      <c r="S23" s="54">
        <f t="shared" si="0"/>
        <v>99</v>
      </c>
    </row>
    <row r="24" spans="1:19" ht="15">
      <c r="A24" s="5" t="s">
        <v>30</v>
      </c>
      <c r="B24" s="5" t="s">
        <v>101</v>
      </c>
      <c r="C24" s="6">
        <v>1</v>
      </c>
      <c r="D24" s="6">
        <v>10</v>
      </c>
      <c r="E24" s="6">
        <v>5</v>
      </c>
      <c r="F24" s="6">
        <v>5</v>
      </c>
      <c r="G24" s="6">
        <v>0</v>
      </c>
      <c r="H24" s="6">
        <v>15</v>
      </c>
      <c r="I24" s="6">
        <v>10</v>
      </c>
      <c r="J24" s="6">
        <v>0</v>
      </c>
      <c r="K24" s="6">
        <v>10</v>
      </c>
      <c r="L24" s="6">
        <v>15</v>
      </c>
      <c r="M24" s="6">
        <v>0</v>
      </c>
      <c r="N24" s="6">
        <v>0</v>
      </c>
      <c r="O24" s="6">
        <v>5</v>
      </c>
      <c r="P24" s="6">
        <v>0</v>
      </c>
      <c r="Q24" s="6">
        <v>0</v>
      </c>
      <c r="R24" s="6">
        <v>-5</v>
      </c>
      <c r="S24" s="54">
        <f t="shared" si="0"/>
        <v>71</v>
      </c>
    </row>
    <row r="25" spans="1:19" ht="15">
      <c r="A25" s="5" t="s">
        <v>31</v>
      </c>
      <c r="B25" s="5" t="s">
        <v>102</v>
      </c>
      <c r="C25" s="6">
        <v>1</v>
      </c>
      <c r="D25" s="6">
        <v>20</v>
      </c>
      <c r="E25" s="6">
        <v>5</v>
      </c>
      <c r="F25" s="6">
        <v>20</v>
      </c>
      <c r="G25" s="6">
        <v>10</v>
      </c>
      <c r="H25" s="6">
        <v>20</v>
      </c>
      <c r="I25" s="6">
        <v>10</v>
      </c>
      <c r="J25" s="6">
        <v>0</v>
      </c>
      <c r="K25" s="6">
        <v>30</v>
      </c>
      <c r="L25" s="6">
        <v>10</v>
      </c>
      <c r="M25" s="6">
        <v>5</v>
      </c>
      <c r="N25" s="6">
        <v>0</v>
      </c>
      <c r="O25" s="6">
        <v>15</v>
      </c>
      <c r="P25" s="6">
        <v>0</v>
      </c>
      <c r="Q25" s="6">
        <v>0</v>
      </c>
      <c r="R25" s="6">
        <v>0</v>
      </c>
      <c r="S25" s="54">
        <f t="shared" si="0"/>
        <v>146</v>
      </c>
    </row>
    <row r="26" spans="1:19" ht="15">
      <c r="A26" s="5" t="s">
        <v>32</v>
      </c>
      <c r="B26" s="5" t="s">
        <v>91</v>
      </c>
      <c r="C26" s="6">
        <v>1</v>
      </c>
      <c r="D26" s="6">
        <v>20</v>
      </c>
      <c r="E26" s="6">
        <v>5</v>
      </c>
      <c r="F26" s="6">
        <v>5</v>
      </c>
      <c r="G26" s="6">
        <v>10</v>
      </c>
      <c r="H26" s="6">
        <v>20</v>
      </c>
      <c r="I26" s="6">
        <v>10</v>
      </c>
      <c r="J26" s="6">
        <v>0</v>
      </c>
      <c r="K26" s="6">
        <v>20</v>
      </c>
      <c r="L26" s="6">
        <v>10</v>
      </c>
      <c r="M26" s="6">
        <v>0</v>
      </c>
      <c r="N26" s="6">
        <v>0</v>
      </c>
      <c r="O26" s="6">
        <v>15</v>
      </c>
      <c r="P26" s="6">
        <v>0</v>
      </c>
      <c r="Q26" s="6">
        <v>0</v>
      </c>
      <c r="R26" s="6">
        <v>0</v>
      </c>
      <c r="S26" s="54">
        <f t="shared" si="0"/>
        <v>116</v>
      </c>
    </row>
    <row r="27" spans="1:19" ht="15">
      <c r="A27" s="5" t="s">
        <v>33</v>
      </c>
      <c r="B27" s="5" t="s">
        <v>103</v>
      </c>
      <c r="C27" s="6">
        <v>1</v>
      </c>
      <c r="D27" s="6">
        <v>20</v>
      </c>
      <c r="E27" s="6">
        <v>5</v>
      </c>
      <c r="F27" s="6">
        <v>10</v>
      </c>
      <c r="G27" s="6">
        <v>20</v>
      </c>
      <c r="H27" s="6">
        <v>20</v>
      </c>
      <c r="I27" s="6">
        <v>10</v>
      </c>
      <c r="J27" s="6">
        <v>0</v>
      </c>
      <c r="K27" s="6">
        <v>15</v>
      </c>
      <c r="L27" s="6">
        <v>10</v>
      </c>
      <c r="M27" s="6">
        <v>0</v>
      </c>
      <c r="N27" s="6">
        <v>0</v>
      </c>
      <c r="O27" s="6">
        <v>10</v>
      </c>
      <c r="P27" s="6">
        <v>0</v>
      </c>
      <c r="Q27" s="6">
        <v>0</v>
      </c>
      <c r="R27" s="6">
        <v>0</v>
      </c>
      <c r="S27" s="54">
        <f t="shared" si="0"/>
        <v>121</v>
      </c>
    </row>
    <row r="28" spans="1:19" ht="15">
      <c r="A28" s="5" t="s">
        <v>34</v>
      </c>
      <c r="B28" s="5" t="s">
        <v>104</v>
      </c>
      <c r="C28" s="6">
        <v>1</v>
      </c>
      <c r="D28" s="6">
        <v>30</v>
      </c>
      <c r="E28" s="6">
        <v>5</v>
      </c>
      <c r="F28" s="6">
        <v>5</v>
      </c>
      <c r="G28" s="6">
        <v>10</v>
      </c>
      <c r="H28" s="6">
        <v>20</v>
      </c>
      <c r="I28" s="6">
        <v>10</v>
      </c>
      <c r="J28" s="6">
        <v>0</v>
      </c>
      <c r="K28" s="6">
        <v>30</v>
      </c>
      <c r="L28" s="6">
        <v>15</v>
      </c>
      <c r="M28" s="6">
        <v>5</v>
      </c>
      <c r="N28" s="6">
        <v>6</v>
      </c>
      <c r="O28" s="6">
        <v>15</v>
      </c>
      <c r="P28" s="6">
        <v>0</v>
      </c>
      <c r="Q28" s="6">
        <v>-5</v>
      </c>
      <c r="R28" s="6">
        <v>0</v>
      </c>
      <c r="S28" s="54">
        <f t="shared" si="0"/>
        <v>147</v>
      </c>
    </row>
    <row r="29" spans="1:19" ht="15">
      <c r="A29" s="5" t="s">
        <v>35</v>
      </c>
      <c r="B29" s="5" t="s">
        <v>105</v>
      </c>
      <c r="C29" s="6">
        <v>1</v>
      </c>
      <c r="D29" s="6">
        <v>10</v>
      </c>
      <c r="E29" s="6">
        <v>5</v>
      </c>
      <c r="F29" s="6">
        <v>10</v>
      </c>
      <c r="G29" s="6">
        <v>0</v>
      </c>
      <c r="H29" s="6">
        <v>20</v>
      </c>
      <c r="I29" s="6">
        <v>10</v>
      </c>
      <c r="J29" s="6">
        <v>0</v>
      </c>
      <c r="K29" s="6">
        <v>10</v>
      </c>
      <c r="L29" s="6">
        <v>15</v>
      </c>
      <c r="M29" s="6">
        <v>5</v>
      </c>
      <c r="N29" s="6">
        <v>3</v>
      </c>
      <c r="O29" s="6">
        <v>15</v>
      </c>
      <c r="P29" s="6">
        <v>0</v>
      </c>
      <c r="Q29" s="6">
        <v>0</v>
      </c>
      <c r="R29" s="6">
        <v>0</v>
      </c>
      <c r="S29" s="54">
        <f t="shared" si="0"/>
        <v>104</v>
      </c>
    </row>
    <row r="30" spans="1:19" ht="15">
      <c r="A30" s="5" t="s">
        <v>36</v>
      </c>
      <c r="B30" s="5" t="s">
        <v>106</v>
      </c>
      <c r="C30" s="6">
        <v>1</v>
      </c>
      <c r="D30" s="6">
        <v>5</v>
      </c>
      <c r="E30" s="6">
        <v>5</v>
      </c>
      <c r="F30" s="6">
        <v>0</v>
      </c>
      <c r="G30" s="6">
        <v>0</v>
      </c>
      <c r="H30" s="6">
        <v>20</v>
      </c>
      <c r="I30" s="6">
        <v>10</v>
      </c>
      <c r="J30" s="6">
        <v>0</v>
      </c>
      <c r="K30" s="6">
        <v>15</v>
      </c>
      <c r="L30" s="6">
        <v>10</v>
      </c>
      <c r="M30" s="6">
        <v>0</v>
      </c>
      <c r="N30" s="6">
        <v>0</v>
      </c>
      <c r="O30" s="6">
        <v>5</v>
      </c>
      <c r="P30" s="6">
        <v>0</v>
      </c>
      <c r="Q30" s="6">
        <v>0</v>
      </c>
      <c r="R30" s="6">
        <v>0</v>
      </c>
      <c r="S30" s="54">
        <f t="shared" si="0"/>
        <v>71</v>
      </c>
    </row>
    <row r="31" spans="1:19" ht="15">
      <c r="A31" s="5" t="s">
        <v>37</v>
      </c>
      <c r="B31" s="5" t="s">
        <v>107</v>
      </c>
      <c r="C31" s="6">
        <v>1</v>
      </c>
      <c r="D31" s="6">
        <v>10</v>
      </c>
      <c r="E31" s="6">
        <v>5</v>
      </c>
      <c r="F31" s="6">
        <v>10</v>
      </c>
      <c r="G31" s="6">
        <v>0</v>
      </c>
      <c r="H31" s="6">
        <v>20</v>
      </c>
      <c r="I31" s="6">
        <v>10</v>
      </c>
      <c r="J31" s="6">
        <v>10</v>
      </c>
      <c r="K31" s="6">
        <v>10</v>
      </c>
      <c r="L31" s="6">
        <v>10</v>
      </c>
      <c r="M31" s="6">
        <v>0</v>
      </c>
      <c r="N31" s="6">
        <v>0</v>
      </c>
      <c r="O31" s="6">
        <v>15</v>
      </c>
      <c r="P31" s="6">
        <v>0</v>
      </c>
      <c r="Q31" s="6">
        <v>0</v>
      </c>
      <c r="R31" s="6">
        <v>0</v>
      </c>
      <c r="S31" s="54">
        <f t="shared" si="0"/>
        <v>101</v>
      </c>
    </row>
    <row r="32" spans="1:19" ht="15">
      <c r="A32" s="5" t="s">
        <v>38</v>
      </c>
      <c r="B32" s="5" t="s">
        <v>108</v>
      </c>
      <c r="C32" s="6">
        <v>1</v>
      </c>
      <c r="D32" s="6">
        <v>20</v>
      </c>
      <c r="E32" s="6">
        <v>5</v>
      </c>
      <c r="F32" s="6">
        <v>15</v>
      </c>
      <c r="G32" s="6">
        <v>0</v>
      </c>
      <c r="H32" s="6">
        <v>20</v>
      </c>
      <c r="I32" s="6">
        <v>10</v>
      </c>
      <c r="J32" s="6">
        <v>0</v>
      </c>
      <c r="K32" s="6">
        <v>10</v>
      </c>
      <c r="L32" s="6">
        <v>10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54">
        <f t="shared" si="0"/>
        <v>91</v>
      </c>
    </row>
    <row r="33" spans="1:19" ht="15">
      <c r="A33" s="5" t="s">
        <v>39</v>
      </c>
      <c r="B33" s="5" t="s">
        <v>98</v>
      </c>
      <c r="C33" s="6">
        <v>1</v>
      </c>
      <c r="D33" s="6">
        <v>7</v>
      </c>
      <c r="E33" s="6">
        <v>5</v>
      </c>
      <c r="F33" s="6">
        <v>5</v>
      </c>
      <c r="G33" s="6">
        <v>0</v>
      </c>
      <c r="H33" s="6">
        <v>20</v>
      </c>
      <c r="I33" s="6">
        <v>10</v>
      </c>
      <c r="J33" s="6">
        <v>0</v>
      </c>
      <c r="K33" s="6">
        <v>5</v>
      </c>
      <c r="L33" s="6">
        <v>10</v>
      </c>
      <c r="M33" s="6">
        <v>0</v>
      </c>
      <c r="N33" s="6">
        <v>0</v>
      </c>
      <c r="O33" s="6">
        <v>15</v>
      </c>
      <c r="P33" s="6">
        <v>0</v>
      </c>
      <c r="Q33" s="6">
        <v>0</v>
      </c>
      <c r="R33" s="6">
        <v>0</v>
      </c>
      <c r="S33" s="54">
        <f t="shared" si="0"/>
        <v>78</v>
      </c>
    </row>
    <row r="34" spans="1:19" ht="15">
      <c r="A34" s="5" t="s">
        <v>40</v>
      </c>
      <c r="B34" s="5" t="s">
        <v>109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4"/>
    </row>
    <row r="35" spans="1:19" ht="15">
      <c r="A35" s="5" t="s">
        <v>41</v>
      </c>
      <c r="B35" s="5" t="s">
        <v>110</v>
      </c>
      <c r="C35" s="6">
        <v>1</v>
      </c>
      <c r="D35" s="6">
        <v>10</v>
      </c>
      <c r="E35" s="6">
        <v>5</v>
      </c>
      <c r="F35" s="6">
        <v>0</v>
      </c>
      <c r="G35" s="6">
        <v>0</v>
      </c>
      <c r="H35" s="6">
        <v>20</v>
      </c>
      <c r="I35" s="6">
        <v>10</v>
      </c>
      <c r="J35" s="6">
        <v>5</v>
      </c>
      <c r="K35" s="6">
        <v>10</v>
      </c>
      <c r="L35" s="6">
        <v>10</v>
      </c>
      <c r="M35" s="6">
        <v>5</v>
      </c>
      <c r="N35" s="6">
        <v>3</v>
      </c>
      <c r="O35" s="6">
        <v>10</v>
      </c>
      <c r="P35" s="6">
        <v>0</v>
      </c>
      <c r="Q35" s="6">
        <v>0</v>
      </c>
      <c r="R35" s="6">
        <v>0</v>
      </c>
      <c r="S35" s="54">
        <f t="shared" si="0"/>
        <v>89</v>
      </c>
    </row>
    <row r="36" spans="1:19" ht="15">
      <c r="A36" s="5" t="s">
        <v>42</v>
      </c>
      <c r="B36" s="5" t="s">
        <v>111</v>
      </c>
      <c r="C36" s="6">
        <v>1</v>
      </c>
      <c r="D36" s="6">
        <v>20</v>
      </c>
      <c r="E36" s="6">
        <v>5</v>
      </c>
      <c r="F36" s="6">
        <v>20</v>
      </c>
      <c r="G36" s="6">
        <v>10</v>
      </c>
      <c r="H36" s="6">
        <v>20</v>
      </c>
      <c r="I36" s="6">
        <v>10</v>
      </c>
      <c r="J36" s="6">
        <v>0</v>
      </c>
      <c r="K36" s="6">
        <v>30</v>
      </c>
      <c r="L36" s="6">
        <v>12</v>
      </c>
      <c r="M36" s="6">
        <v>5</v>
      </c>
      <c r="N36" s="6">
        <v>6</v>
      </c>
      <c r="O36" s="6">
        <v>15</v>
      </c>
      <c r="P36" s="6">
        <v>0</v>
      </c>
      <c r="Q36" s="6">
        <v>-5</v>
      </c>
      <c r="R36" s="6">
        <v>0</v>
      </c>
      <c r="S36" s="54">
        <f t="shared" si="0"/>
        <v>149</v>
      </c>
    </row>
    <row r="37" spans="1:19" ht="15">
      <c r="A37" s="5" t="s">
        <v>43</v>
      </c>
      <c r="B37" s="5" t="s">
        <v>112</v>
      </c>
      <c r="C37" s="6">
        <v>1</v>
      </c>
      <c r="D37" s="6">
        <v>10</v>
      </c>
      <c r="E37" s="6">
        <v>5</v>
      </c>
      <c r="F37" s="6">
        <v>15</v>
      </c>
      <c r="G37" s="6">
        <v>0</v>
      </c>
      <c r="H37" s="6">
        <v>20</v>
      </c>
      <c r="I37" s="6">
        <v>10</v>
      </c>
      <c r="J37" s="6">
        <v>0</v>
      </c>
      <c r="K37" s="6">
        <v>10</v>
      </c>
      <c r="L37" s="6">
        <v>12</v>
      </c>
      <c r="M37" s="6">
        <v>0</v>
      </c>
      <c r="N37" s="6">
        <v>0</v>
      </c>
      <c r="O37" s="6">
        <v>15</v>
      </c>
      <c r="P37" s="6">
        <v>-10</v>
      </c>
      <c r="Q37" s="6">
        <v>0</v>
      </c>
      <c r="R37" s="6">
        <v>0</v>
      </c>
      <c r="S37" s="54">
        <f t="shared" si="0"/>
        <v>88</v>
      </c>
    </row>
    <row r="38" spans="1:19" ht="15">
      <c r="A38" s="5" t="s">
        <v>44</v>
      </c>
      <c r="B38" s="5" t="s">
        <v>113</v>
      </c>
      <c r="C38" s="6">
        <v>1</v>
      </c>
      <c r="D38" s="6">
        <v>10</v>
      </c>
      <c r="E38" s="6">
        <v>5</v>
      </c>
      <c r="F38" s="6">
        <v>15</v>
      </c>
      <c r="G38" s="6">
        <v>0</v>
      </c>
      <c r="H38" s="6">
        <v>15</v>
      </c>
      <c r="I38" s="6">
        <v>10</v>
      </c>
      <c r="J38" s="6">
        <v>0</v>
      </c>
      <c r="K38" s="6">
        <v>20</v>
      </c>
      <c r="L38" s="6">
        <v>15</v>
      </c>
      <c r="M38" s="6">
        <v>5</v>
      </c>
      <c r="N38" s="6">
        <v>3</v>
      </c>
      <c r="O38" s="6">
        <v>15</v>
      </c>
      <c r="P38" s="6">
        <v>0</v>
      </c>
      <c r="Q38" s="6">
        <v>0</v>
      </c>
      <c r="R38" s="6">
        <v>0</v>
      </c>
      <c r="S38" s="54">
        <f t="shared" si="0"/>
        <v>114</v>
      </c>
    </row>
    <row r="39" spans="1:19" ht="15">
      <c r="A39" s="5" t="s">
        <v>45</v>
      </c>
      <c r="B39" s="5" t="s">
        <v>114</v>
      </c>
      <c r="C39" s="6">
        <v>1</v>
      </c>
      <c r="D39" s="6">
        <v>10</v>
      </c>
      <c r="E39" s="6">
        <v>5</v>
      </c>
      <c r="F39" s="6">
        <v>5</v>
      </c>
      <c r="G39" s="6">
        <v>0</v>
      </c>
      <c r="H39" s="6">
        <v>20</v>
      </c>
      <c r="I39" s="6">
        <v>10</v>
      </c>
      <c r="J39" s="6">
        <v>0</v>
      </c>
      <c r="K39" s="6">
        <v>10</v>
      </c>
      <c r="L39" s="6">
        <v>15</v>
      </c>
      <c r="M39" s="6">
        <v>0</v>
      </c>
      <c r="N39" s="6">
        <v>0</v>
      </c>
      <c r="O39" s="6">
        <v>5</v>
      </c>
      <c r="P39" s="6">
        <v>0</v>
      </c>
      <c r="Q39" s="6">
        <v>0</v>
      </c>
      <c r="R39" s="6">
        <v>0</v>
      </c>
      <c r="S39" s="54">
        <f t="shared" si="0"/>
        <v>81</v>
      </c>
    </row>
    <row r="40" spans="1:19" ht="15">
      <c r="A40" s="5" t="s">
        <v>46</v>
      </c>
      <c r="B40" s="5" t="s">
        <v>115</v>
      </c>
      <c r="C40" s="6">
        <v>1</v>
      </c>
      <c r="D40" s="6">
        <v>20</v>
      </c>
      <c r="E40" s="6">
        <v>5</v>
      </c>
      <c r="F40" s="6">
        <v>15</v>
      </c>
      <c r="G40" s="6">
        <v>10</v>
      </c>
      <c r="H40" s="6">
        <v>20</v>
      </c>
      <c r="I40" s="6">
        <v>9</v>
      </c>
      <c r="J40" s="6">
        <v>0</v>
      </c>
      <c r="K40" s="6">
        <v>20</v>
      </c>
      <c r="L40" s="6">
        <v>12</v>
      </c>
      <c r="M40" s="6">
        <v>5</v>
      </c>
      <c r="N40" s="6">
        <v>0</v>
      </c>
      <c r="O40" s="6">
        <v>15</v>
      </c>
      <c r="P40" s="6">
        <v>0</v>
      </c>
      <c r="Q40" s="6">
        <v>0</v>
      </c>
      <c r="R40" s="6">
        <v>0</v>
      </c>
      <c r="S40" s="54">
        <f t="shared" si="0"/>
        <v>132</v>
      </c>
    </row>
    <row r="41" spans="1:19" ht="15">
      <c r="A41" s="5" t="s">
        <v>47</v>
      </c>
      <c r="B41" s="5" t="s">
        <v>116</v>
      </c>
      <c r="C41" s="6">
        <v>1</v>
      </c>
      <c r="D41" s="6">
        <v>20</v>
      </c>
      <c r="E41" s="6">
        <v>5</v>
      </c>
      <c r="F41" s="6">
        <v>10</v>
      </c>
      <c r="G41" s="6">
        <v>0</v>
      </c>
      <c r="H41" s="6">
        <v>20</v>
      </c>
      <c r="I41" s="6">
        <v>10</v>
      </c>
      <c r="J41" s="6">
        <v>0</v>
      </c>
      <c r="K41" s="6">
        <v>25</v>
      </c>
      <c r="L41" s="6">
        <v>15</v>
      </c>
      <c r="M41" s="6">
        <v>5</v>
      </c>
      <c r="N41" s="6">
        <v>6</v>
      </c>
      <c r="O41" s="6">
        <v>15</v>
      </c>
      <c r="P41" s="6">
        <v>0</v>
      </c>
      <c r="Q41" s="6">
        <v>0</v>
      </c>
      <c r="R41" s="6">
        <v>0</v>
      </c>
      <c r="S41" s="54">
        <f t="shared" si="0"/>
        <v>132</v>
      </c>
    </row>
    <row r="42" spans="1:19" ht="15">
      <c r="A42" s="5" t="s">
        <v>48</v>
      </c>
      <c r="B42" s="5" t="s">
        <v>117</v>
      </c>
      <c r="C42" s="6">
        <v>1</v>
      </c>
      <c r="D42" s="6">
        <v>10</v>
      </c>
      <c r="E42" s="6">
        <v>5</v>
      </c>
      <c r="F42" s="6">
        <v>10</v>
      </c>
      <c r="G42" s="6">
        <v>10</v>
      </c>
      <c r="H42" s="6">
        <v>20</v>
      </c>
      <c r="I42" s="6">
        <v>10</v>
      </c>
      <c r="J42" s="6">
        <v>0</v>
      </c>
      <c r="K42" s="6">
        <v>10</v>
      </c>
      <c r="L42" s="6">
        <v>15</v>
      </c>
      <c r="M42" s="6">
        <v>0</v>
      </c>
      <c r="N42" s="6">
        <v>0</v>
      </c>
      <c r="O42" s="6">
        <v>10</v>
      </c>
      <c r="P42" s="6">
        <v>0</v>
      </c>
      <c r="Q42" s="6">
        <v>0</v>
      </c>
      <c r="R42" s="6">
        <v>0</v>
      </c>
      <c r="S42" s="54">
        <f t="shared" si="0"/>
        <v>101</v>
      </c>
    </row>
    <row r="43" spans="1:19" ht="15">
      <c r="A43" s="5" t="s">
        <v>49</v>
      </c>
      <c r="B43" s="5" t="s">
        <v>118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54"/>
    </row>
    <row r="44" spans="1:19" ht="15">
      <c r="A44" s="5" t="s">
        <v>50</v>
      </c>
      <c r="B44" s="5" t="s">
        <v>119</v>
      </c>
      <c r="C44" s="6">
        <v>1</v>
      </c>
      <c r="D44" s="6">
        <v>30</v>
      </c>
      <c r="E44" s="6">
        <v>5</v>
      </c>
      <c r="F44" s="6">
        <v>15</v>
      </c>
      <c r="G44" s="6">
        <v>10</v>
      </c>
      <c r="H44" s="6">
        <v>20</v>
      </c>
      <c r="I44" s="6">
        <v>10</v>
      </c>
      <c r="J44" s="6">
        <v>5</v>
      </c>
      <c r="K44" s="6">
        <v>20</v>
      </c>
      <c r="L44" s="6">
        <v>12</v>
      </c>
      <c r="M44" s="6">
        <v>5</v>
      </c>
      <c r="N44" s="6">
        <v>6</v>
      </c>
      <c r="O44" s="6">
        <v>15</v>
      </c>
      <c r="P44" s="6">
        <v>0</v>
      </c>
      <c r="Q44" s="6">
        <v>0</v>
      </c>
      <c r="R44" s="6">
        <v>0</v>
      </c>
      <c r="S44" s="54">
        <f t="shared" si="0"/>
        <v>154</v>
      </c>
    </row>
    <row r="45" spans="1:19" ht="15">
      <c r="A45" s="5" t="s">
        <v>51</v>
      </c>
      <c r="B45" s="5" t="s">
        <v>120</v>
      </c>
      <c r="C45" s="6">
        <v>1</v>
      </c>
      <c r="D45" s="6">
        <v>10</v>
      </c>
      <c r="E45" s="6">
        <v>5</v>
      </c>
      <c r="F45" s="6">
        <v>0</v>
      </c>
      <c r="G45" s="6">
        <v>0</v>
      </c>
      <c r="H45" s="6">
        <v>20</v>
      </c>
      <c r="I45" s="6">
        <v>10</v>
      </c>
      <c r="J45" s="6">
        <v>0</v>
      </c>
      <c r="K45" s="6">
        <v>10</v>
      </c>
      <c r="L45" s="6">
        <v>10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-5</v>
      </c>
      <c r="S45" s="54">
        <f t="shared" si="0"/>
        <v>61</v>
      </c>
    </row>
    <row r="46" spans="1:19" ht="15">
      <c r="A46" s="5" t="s">
        <v>52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4"/>
    </row>
    <row r="47" spans="1:19" ht="15">
      <c r="A47" s="5" t="s">
        <v>53</v>
      </c>
      <c r="B47" s="5" t="s">
        <v>121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54"/>
    </row>
    <row r="48" spans="1:19" ht="15">
      <c r="A48" s="5" t="s">
        <v>54</v>
      </c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54"/>
    </row>
    <row r="49" spans="1:19" ht="15">
      <c r="A49" s="5" t="s">
        <v>55</v>
      </c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54"/>
    </row>
    <row r="50" spans="1:19" ht="15">
      <c r="A50" s="5" t="s">
        <v>56</v>
      </c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54"/>
    </row>
    <row r="51" spans="1:19" ht="15">
      <c r="A51" s="5" t="s">
        <v>57</v>
      </c>
      <c r="B51" s="5" t="s">
        <v>122</v>
      </c>
      <c r="C51" s="6">
        <v>1</v>
      </c>
      <c r="D51" s="6">
        <v>5</v>
      </c>
      <c r="E51" s="6">
        <v>5</v>
      </c>
      <c r="F51" s="6">
        <v>0</v>
      </c>
      <c r="G51" s="6">
        <v>0</v>
      </c>
      <c r="H51" s="6">
        <v>20</v>
      </c>
      <c r="I51" s="6">
        <v>10</v>
      </c>
      <c r="J51" s="6">
        <v>0</v>
      </c>
      <c r="K51" s="6">
        <v>10</v>
      </c>
      <c r="L51" s="6">
        <v>10</v>
      </c>
      <c r="M51" s="6">
        <v>0</v>
      </c>
      <c r="N51" s="6">
        <v>0</v>
      </c>
      <c r="O51" s="6">
        <v>10</v>
      </c>
      <c r="P51" s="6">
        <v>0</v>
      </c>
      <c r="Q51" s="6">
        <v>0</v>
      </c>
      <c r="R51" s="6">
        <v>0</v>
      </c>
      <c r="S51" s="54">
        <f t="shared" si="0"/>
        <v>71</v>
      </c>
    </row>
    <row r="52" spans="1:19" ht="15">
      <c r="A52" s="5" t="s">
        <v>58</v>
      </c>
      <c r="B52" s="5" t="s">
        <v>123</v>
      </c>
      <c r="C52" s="6">
        <v>1</v>
      </c>
      <c r="D52" s="6">
        <v>20</v>
      </c>
      <c r="E52" s="6">
        <v>5</v>
      </c>
      <c r="F52" s="6">
        <v>20</v>
      </c>
      <c r="G52" s="6">
        <v>10</v>
      </c>
      <c r="H52" s="6">
        <v>20</v>
      </c>
      <c r="I52" s="6">
        <v>10</v>
      </c>
      <c r="J52" s="6">
        <v>0</v>
      </c>
      <c r="K52" s="6">
        <v>30</v>
      </c>
      <c r="L52" s="6">
        <v>10</v>
      </c>
      <c r="M52" s="6">
        <v>5</v>
      </c>
      <c r="N52" s="6">
        <v>3</v>
      </c>
      <c r="O52" s="6">
        <v>15</v>
      </c>
      <c r="P52" s="6">
        <v>0</v>
      </c>
      <c r="Q52" s="6">
        <v>0</v>
      </c>
      <c r="R52" s="6">
        <v>-5</v>
      </c>
      <c r="S52" s="54">
        <f t="shared" si="0"/>
        <v>144</v>
      </c>
    </row>
    <row r="53" spans="1:19" ht="15">
      <c r="A53" s="5" t="s">
        <v>59</v>
      </c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4"/>
    </row>
    <row r="54" spans="1:19" ht="15">
      <c r="A54" s="5" t="s">
        <v>60</v>
      </c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54"/>
    </row>
    <row r="55" spans="1:19" ht="15">
      <c r="A55" s="5" t="s">
        <v>61</v>
      </c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54"/>
    </row>
    <row r="56" spans="1:19" ht="15">
      <c r="A56" s="5" t="s">
        <v>62</v>
      </c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54"/>
    </row>
    <row r="57" spans="1:19" ht="15">
      <c r="A57" s="5" t="s">
        <v>63</v>
      </c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54"/>
    </row>
    <row r="58" spans="1:19" ht="15">
      <c r="A58" s="5" t="s">
        <v>64</v>
      </c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54"/>
    </row>
    <row r="59" spans="1:19" ht="15">
      <c r="A59" s="5" t="s">
        <v>65</v>
      </c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4"/>
    </row>
    <row r="60" spans="1:19" ht="15">
      <c r="A60" s="5" t="s">
        <v>66</v>
      </c>
      <c r="B60" s="5" t="s">
        <v>127</v>
      </c>
      <c r="C60" s="6">
        <v>1</v>
      </c>
      <c r="D60" s="6">
        <v>20</v>
      </c>
      <c r="E60" s="6">
        <v>5</v>
      </c>
      <c r="F60" s="6">
        <v>5</v>
      </c>
      <c r="G60" s="6">
        <v>10</v>
      </c>
      <c r="H60" s="6">
        <v>20</v>
      </c>
      <c r="I60" s="6">
        <v>10</v>
      </c>
      <c r="J60" s="6">
        <v>0</v>
      </c>
      <c r="K60" s="6">
        <v>15</v>
      </c>
      <c r="L60" s="6">
        <v>10</v>
      </c>
      <c r="M60" s="6">
        <v>0</v>
      </c>
      <c r="N60" s="6">
        <v>0</v>
      </c>
      <c r="O60" s="6">
        <v>15</v>
      </c>
      <c r="P60" s="6">
        <v>0</v>
      </c>
      <c r="Q60" s="6">
        <v>0</v>
      </c>
      <c r="R60" s="6"/>
      <c r="S60" s="54">
        <f t="shared" si="0"/>
        <v>111</v>
      </c>
    </row>
    <row r="61" spans="1:19" ht="15">
      <c r="A61" s="5" t="s">
        <v>67</v>
      </c>
      <c r="B61" s="5" t="s">
        <v>104</v>
      </c>
      <c r="C61" s="6">
        <v>1</v>
      </c>
      <c r="D61" s="6">
        <v>5</v>
      </c>
      <c r="E61" s="6">
        <v>5</v>
      </c>
      <c r="F61" s="6">
        <v>0</v>
      </c>
      <c r="G61" s="6">
        <v>0</v>
      </c>
      <c r="H61" s="6">
        <v>20</v>
      </c>
      <c r="I61" s="6">
        <v>10</v>
      </c>
      <c r="J61" s="6">
        <v>0</v>
      </c>
      <c r="K61" s="6">
        <v>20</v>
      </c>
      <c r="L61" s="6">
        <v>10</v>
      </c>
      <c r="M61" s="6">
        <v>0</v>
      </c>
      <c r="N61" s="6">
        <v>0</v>
      </c>
      <c r="O61" s="6">
        <v>15</v>
      </c>
      <c r="P61" s="6">
        <v>0</v>
      </c>
      <c r="Q61" s="6">
        <v>0</v>
      </c>
      <c r="R61" s="6">
        <v>-5</v>
      </c>
      <c r="S61" s="54">
        <f t="shared" si="0"/>
        <v>81</v>
      </c>
    </row>
    <row r="62" spans="1:19" ht="15">
      <c r="A62" s="5" t="s">
        <v>68</v>
      </c>
      <c r="B62" s="5" t="s">
        <v>129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4">
        <f t="shared" si="0"/>
        <v>0</v>
      </c>
    </row>
    <row r="63" spans="1:19" ht="15">
      <c r="A63" s="5" t="s">
        <v>69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4"/>
    </row>
    <row r="64" spans="1:19" ht="15">
      <c r="A64" s="5" t="s">
        <v>70</v>
      </c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4"/>
    </row>
    <row r="65" spans="1:19" ht="15">
      <c r="A65" s="5" t="s">
        <v>71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54"/>
    </row>
    <row r="66" spans="1:19" ht="15">
      <c r="A66" s="5" t="s">
        <v>72</v>
      </c>
      <c r="B66" s="5" t="s">
        <v>124</v>
      </c>
      <c r="C66" s="6">
        <v>1</v>
      </c>
      <c r="D66" s="6">
        <v>20</v>
      </c>
      <c r="E66" s="6">
        <v>5</v>
      </c>
      <c r="F66" s="6">
        <v>15</v>
      </c>
      <c r="G66" s="6">
        <v>10</v>
      </c>
      <c r="H66" s="6">
        <v>20</v>
      </c>
      <c r="I66" s="6">
        <v>10</v>
      </c>
      <c r="J66" s="6">
        <v>0</v>
      </c>
      <c r="K66" s="6">
        <v>25</v>
      </c>
      <c r="L66" s="6">
        <v>15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54">
        <f t="shared" si="0"/>
        <v>121</v>
      </c>
    </row>
    <row r="67" spans="1:19" ht="15">
      <c r="A67" s="5" t="s">
        <v>73</v>
      </c>
      <c r="B67" s="5" t="s">
        <v>125</v>
      </c>
      <c r="C67" s="6">
        <v>1</v>
      </c>
      <c r="D67" s="6">
        <v>10</v>
      </c>
      <c r="E67" s="6">
        <v>5</v>
      </c>
      <c r="F67" s="6">
        <v>5</v>
      </c>
      <c r="G67" s="6">
        <v>0</v>
      </c>
      <c r="H67" s="6">
        <v>15</v>
      </c>
      <c r="I67" s="6">
        <v>10</v>
      </c>
      <c r="J67" s="6">
        <v>0</v>
      </c>
      <c r="K67" s="6">
        <v>8</v>
      </c>
      <c r="L67" s="6">
        <v>15</v>
      </c>
      <c r="M67" s="6">
        <v>0</v>
      </c>
      <c r="N67" s="6">
        <v>0</v>
      </c>
      <c r="O67" s="6">
        <v>5</v>
      </c>
      <c r="P67" s="6">
        <v>0</v>
      </c>
      <c r="Q67" s="6">
        <v>0</v>
      </c>
      <c r="R67" s="6">
        <v>0</v>
      </c>
      <c r="S67" s="54">
        <f t="shared" si="0"/>
        <v>74</v>
      </c>
    </row>
    <row r="68" spans="1:19" ht="15">
      <c r="A68" s="5" t="s">
        <v>74</v>
      </c>
      <c r="B68" s="5" t="s">
        <v>126</v>
      </c>
      <c r="C68" s="6">
        <v>1</v>
      </c>
      <c r="D68" s="6">
        <v>20</v>
      </c>
      <c r="E68" s="6">
        <v>5</v>
      </c>
      <c r="F68" s="6">
        <v>5</v>
      </c>
      <c r="G68" s="6">
        <v>0</v>
      </c>
      <c r="H68" s="6">
        <v>20</v>
      </c>
      <c r="I68" s="6">
        <v>10</v>
      </c>
      <c r="J68" s="6">
        <v>0</v>
      </c>
      <c r="K68" s="6">
        <v>15</v>
      </c>
      <c r="L68" s="6">
        <v>10</v>
      </c>
      <c r="M68" s="6">
        <v>0</v>
      </c>
      <c r="N68" s="6">
        <v>0</v>
      </c>
      <c r="O68" s="6">
        <v>15</v>
      </c>
      <c r="P68" s="6">
        <v>0</v>
      </c>
      <c r="Q68" s="6">
        <v>0</v>
      </c>
      <c r="R68" s="6">
        <v>0</v>
      </c>
      <c r="S68" s="54">
        <f t="shared" si="0"/>
        <v>101</v>
      </c>
    </row>
    <row r="69" spans="1:19" ht="15">
      <c r="A69" s="5" t="s">
        <v>75</v>
      </c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54"/>
    </row>
  </sheetData>
  <sheetProtection/>
  <mergeCells count="3">
    <mergeCell ref="M2:O2"/>
    <mergeCell ref="D2:I2"/>
    <mergeCell ref="P2:R2"/>
  </mergeCells>
  <printOptions/>
  <pageMargins left="0.4724409448818898" right="0.3937007874015748" top="0.5118110236220472" bottom="0.5118110236220472" header="0.31496062992125984" footer="0.31496062992125984"/>
  <pageSetup fitToHeight="3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9.140625" defaultRowHeight="15"/>
  <cols>
    <col min="1" max="1" width="7.421875" style="0" customWidth="1"/>
    <col min="2" max="2" width="36.421875" style="0" customWidth="1"/>
    <col min="3" max="3" width="8.57421875" style="0" customWidth="1"/>
    <col min="4" max="4" width="19.7109375" style="0" bestFit="1" customWidth="1"/>
    <col min="5" max="8" width="5.8515625" style="0" customWidth="1"/>
    <col min="9" max="9" width="6.28125" style="0" bestFit="1" customWidth="1"/>
  </cols>
  <sheetData>
    <row r="1" spans="1:10" ht="15">
      <c r="A1" s="142" t="s">
        <v>272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59.25" customHeight="1">
      <c r="A2" s="134" t="s">
        <v>76</v>
      </c>
      <c r="B2" s="136" t="s">
        <v>0</v>
      </c>
      <c r="C2" s="140" t="s">
        <v>79</v>
      </c>
      <c r="D2" s="141"/>
      <c r="E2" s="141"/>
      <c r="F2" s="141"/>
      <c r="G2" s="141"/>
      <c r="H2" s="141"/>
      <c r="I2" s="141"/>
      <c r="J2" s="133" t="s">
        <v>83</v>
      </c>
    </row>
    <row r="3" spans="1:10" s="1" customFormat="1" ht="146.25" customHeight="1">
      <c r="A3" s="135"/>
      <c r="B3" s="137"/>
      <c r="C3" s="23" t="s">
        <v>132</v>
      </c>
      <c r="D3" s="23" t="s">
        <v>77</v>
      </c>
      <c r="E3" s="23" t="s">
        <v>168</v>
      </c>
      <c r="F3" s="23" t="s">
        <v>78</v>
      </c>
      <c r="G3" s="138" t="s">
        <v>166</v>
      </c>
      <c r="H3" s="139"/>
      <c r="I3" s="24" t="s">
        <v>167</v>
      </c>
      <c r="J3" s="133"/>
    </row>
    <row r="4" spans="1:10" ht="15" customHeight="1">
      <c r="A4" s="7" t="s">
        <v>10</v>
      </c>
      <c r="B4" s="7" t="s">
        <v>85</v>
      </c>
      <c r="C4" s="9">
        <v>2</v>
      </c>
      <c r="D4" s="9">
        <v>3</v>
      </c>
      <c r="E4" s="9">
        <v>1</v>
      </c>
      <c r="F4" s="9">
        <v>5</v>
      </c>
      <c r="G4" s="15">
        <v>4</v>
      </c>
      <c r="H4" s="15">
        <v>4</v>
      </c>
      <c r="I4" s="9">
        <v>1</v>
      </c>
      <c r="J4" s="25">
        <f aca="true" t="shared" si="0" ref="J4:J12">C4*SUM(D4:F4)+G4+H4+2*I4</f>
        <v>28</v>
      </c>
    </row>
    <row r="5" spans="1:10" ht="15" customHeight="1">
      <c r="A5" s="5" t="s">
        <v>11</v>
      </c>
      <c r="B5" s="5" t="s">
        <v>86</v>
      </c>
      <c r="C5" s="10">
        <v>2</v>
      </c>
      <c r="D5" s="10">
        <v>4</v>
      </c>
      <c r="E5" s="10">
        <v>2</v>
      </c>
      <c r="F5" s="10">
        <v>5</v>
      </c>
      <c r="G5" s="10">
        <v>3</v>
      </c>
      <c r="H5" s="10">
        <v>4</v>
      </c>
      <c r="I5" s="9">
        <v>1</v>
      </c>
      <c r="J5" s="25">
        <f t="shared" si="0"/>
        <v>31</v>
      </c>
    </row>
    <row r="6" spans="1:10" ht="15" customHeight="1">
      <c r="A6" s="5" t="s">
        <v>12</v>
      </c>
      <c r="B6" s="5" t="s">
        <v>87</v>
      </c>
      <c r="C6" s="10">
        <v>2</v>
      </c>
      <c r="D6" s="10">
        <v>5</v>
      </c>
      <c r="E6" s="10">
        <v>1</v>
      </c>
      <c r="F6" s="10">
        <v>5</v>
      </c>
      <c r="G6" s="10">
        <v>4</v>
      </c>
      <c r="H6" s="10">
        <v>5</v>
      </c>
      <c r="I6" s="9">
        <v>1</v>
      </c>
      <c r="J6" s="25">
        <f t="shared" si="0"/>
        <v>33</v>
      </c>
    </row>
    <row r="7" spans="1:10" ht="15" customHeight="1">
      <c r="A7" s="5" t="s">
        <v>13</v>
      </c>
      <c r="B7" s="5" t="s">
        <v>88</v>
      </c>
      <c r="C7" s="10">
        <v>2</v>
      </c>
      <c r="D7" s="10">
        <v>5</v>
      </c>
      <c r="E7" s="10">
        <v>1</v>
      </c>
      <c r="F7" s="10">
        <v>5</v>
      </c>
      <c r="G7" s="10">
        <v>5</v>
      </c>
      <c r="H7" s="10">
        <v>5</v>
      </c>
      <c r="I7" s="9">
        <v>1</v>
      </c>
      <c r="J7" s="25">
        <f t="shared" si="0"/>
        <v>34</v>
      </c>
    </row>
    <row r="8" spans="1:10" ht="15" customHeight="1">
      <c r="A8" s="5" t="s">
        <v>14</v>
      </c>
      <c r="B8" s="5" t="s">
        <v>89</v>
      </c>
      <c r="C8" s="10">
        <v>1</v>
      </c>
      <c r="D8" s="10">
        <v>5</v>
      </c>
      <c r="E8" s="10">
        <v>1</v>
      </c>
      <c r="F8" s="10">
        <v>5</v>
      </c>
      <c r="G8" s="10">
        <v>0</v>
      </c>
      <c r="H8" s="10">
        <v>4</v>
      </c>
      <c r="I8" s="9">
        <v>1</v>
      </c>
      <c r="J8" s="25">
        <f t="shared" si="0"/>
        <v>17</v>
      </c>
    </row>
    <row r="9" spans="1:10" ht="15" customHeight="1">
      <c r="A9" s="5" t="s">
        <v>15</v>
      </c>
      <c r="B9" s="5" t="s">
        <v>128</v>
      </c>
      <c r="C9" s="10">
        <v>2</v>
      </c>
      <c r="D9" s="10">
        <v>5</v>
      </c>
      <c r="E9" s="10">
        <v>1</v>
      </c>
      <c r="F9" s="10">
        <v>5</v>
      </c>
      <c r="G9" s="10">
        <v>3</v>
      </c>
      <c r="H9" s="10">
        <v>4</v>
      </c>
      <c r="I9" s="9">
        <v>2</v>
      </c>
      <c r="J9" s="25">
        <f t="shared" si="0"/>
        <v>33</v>
      </c>
    </row>
    <row r="10" spans="1:10" ht="15" customHeight="1">
      <c r="A10" s="13" t="s">
        <v>16</v>
      </c>
      <c r="B10" s="13" t="s">
        <v>90</v>
      </c>
      <c r="C10" s="9">
        <v>2</v>
      </c>
      <c r="D10" s="9">
        <v>5</v>
      </c>
      <c r="E10" s="9">
        <v>3</v>
      </c>
      <c r="F10" s="9">
        <v>5</v>
      </c>
      <c r="G10" s="9">
        <v>5</v>
      </c>
      <c r="H10" s="9">
        <v>5</v>
      </c>
      <c r="I10" s="9">
        <v>1</v>
      </c>
      <c r="J10" s="25">
        <f t="shared" si="0"/>
        <v>38</v>
      </c>
    </row>
    <row r="11" spans="1:10" ht="15" customHeight="1">
      <c r="A11" s="5" t="s">
        <v>17</v>
      </c>
      <c r="B11" s="5" t="s">
        <v>91</v>
      </c>
      <c r="C11" s="10">
        <v>2</v>
      </c>
      <c r="D11" s="10">
        <v>5</v>
      </c>
      <c r="E11" s="10">
        <v>1</v>
      </c>
      <c r="F11" s="10">
        <v>5</v>
      </c>
      <c r="G11" s="10">
        <v>5</v>
      </c>
      <c r="H11" s="10">
        <v>5</v>
      </c>
      <c r="I11" s="10">
        <v>1</v>
      </c>
      <c r="J11" s="25">
        <f t="shared" si="0"/>
        <v>34</v>
      </c>
    </row>
    <row r="12" spans="1:10" ht="15" customHeight="1">
      <c r="A12" s="5" t="s">
        <v>18</v>
      </c>
      <c r="B12" s="5" t="s">
        <v>92</v>
      </c>
      <c r="C12" s="10">
        <v>2</v>
      </c>
      <c r="D12" s="10">
        <v>5</v>
      </c>
      <c r="E12" s="10">
        <v>1</v>
      </c>
      <c r="F12" s="10">
        <v>5</v>
      </c>
      <c r="G12" s="10">
        <v>5</v>
      </c>
      <c r="H12" s="10">
        <v>5</v>
      </c>
      <c r="I12" s="10">
        <v>1</v>
      </c>
      <c r="J12" s="25">
        <f t="shared" si="0"/>
        <v>34</v>
      </c>
    </row>
    <row r="13" spans="1:10" ht="15" customHeight="1">
      <c r="A13" s="5" t="s">
        <v>19</v>
      </c>
      <c r="B13" s="5"/>
      <c r="C13" s="10"/>
      <c r="D13" s="10"/>
      <c r="E13" s="10"/>
      <c r="F13" s="10"/>
      <c r="G13" s="10"/>
      <c r="H13" s="10"/>
      <c r="I13" s="10"/>
      <c r="J13" s="25"/>
    </row>
    <row r="14" spans="1:10" ht="15" customHeight="1">
      <c r="A14" s="5" t="s">
        <v>20</v>
      </c>
      <c r="B14" s="5"/>
      <c r="C14" s="10"/>
      <c r="D14" s="10"/>
      <c r="E14" s="10"/>
      <c r="F14" s="10"/>
      <c r="G14" s="10"/>
      <c r="H14" s="10"/>
      <c r="I14" s="10"/>
      <c r="J14" s="25"/>
    </row>
    <row r="15" spans="1:10" ht="15" customHeight="1">
      <c r="A15" s="5" t="s">
        <v>21</v>
      </c>
      <c r="B15" s="5" t="s">
        <v>93</v>
      </c>
      <c r="C15" s="10">
        <v>2</v>
      </c>
      <c r="D15" s="10">
        <v>3</v>
      </c>
      <c r="E15" s="10">
        <v>1</v>
      </c>
      <c r="F15" s="10">
        <v>4</v>
      </c>
      <c r="G15" s="10">
        <v>3</v>
      </c>
      <c r="H15" s="10">
        <v>4</v>
      </c>
      <c r="I15" s="10">
        <v>1</v>
      </c>
      <c r="J15" s="25">
        <f aca="true" t="shared" si="1" ref="J15:J21">C15*SUM(D15:F15)+G15+H15+2*I15</f>
        <v>25</v>
      </c>
    </row>
    <row r="16" spans="1:10" ht="15" customHeight="1">
      <c r="A16" s="5" t="s">
        <v>22</v>
      </c>
      <c r="B16" s="5" t="s">
        <v>94</v>
      </c>
      <c r="C16" s="10">
        <v>2</v>
      </c>
      <c r="D16" s="10">
        <v>3</v>
      </c>
      <c r="E16" s="10">
        <v>1</v>
      </c>
      <c r="F16" s="10">
        <v>4</v>
      </c>
      <c r="G16" s="10">
        <v>5</v>
      </c>
      <c r="H16" s="10">
        <v>4</v>
      </c>
      <c r="I16" s="10">
        <v>1</v>
      </c>
      <c r="J16" s="25">
        <f t="shared" si="1"/>
        <v>27</v>
      </c>
    </row>
    <row r="17" spans="1:10" ht="15">
      <c r="A17" s="5" t="s">
        <v>23</v>
      </c>
      <c r="B17" s="5" t="s">
        <v>95</v>
      </c>
      <c r="C17" s="10">
        <v>2</v>
      </c>
      <c r="D17" s="10">
        <v>3</v>
      </c>
      <c r="E17" s="10">
        <v>1</v>
      </c>
      <c r="F17" s="10">
        <v>4</v>
      </c>
      <c r="G17" s="10">
        <v>4</v>
      </c>
      <c r="H17" s="10">
        <v>4</v>
      </c>
      <c r="I17" s="10">
        <v>1</v>
      </c>
      <c r="J17" s="25">
        <f t="shared" si="1"/>
        <v>26</v>
      </c>
    </row>
    <row r="18" spans="1:10" ht="15" customHeight="1">
      <c r="A18" s="5" t="s">
        <v>24</v>
      </c>
      <c r="B18" s="5" t="s">
        <v>96</v>
      </c>
      <c r="C18" s="10">
        <v>2</v>
      </c>
      <c r="D18" s="10">
        <v>2</v>
      </c>
      <c r="E18" s="10">
        <v>1</v>
      </c>
      <c r="F18" s="10">
        <v>3</v>
      </c>
      <c r="G18" s="10">
        <v>5</v>
      </c>
      <c r="H18" s="10">
        <v>5</v>
      </c>
      <c r="I18" s="10">
        <v>1</v>
      </c>
      <c r="J18" s="25">
        <f t="shared" si="1"/>
        <v>24</v>
      </c>
    </row>
    <row r="19" spans="1:10" ht="15" customHeight="1">
      <c r="A19" s="5" t="s">
        <v>25</v>
      </c>
      <c r="B19" s="5"/>
      <c r="C19" s="10"/>
      <c r="D19" s="10"/>
      <c r="E19" s="10"/>
      <c r="F19" s="10"/>
      <c r="G19" s="10"/>
      <c r="H19" s="10"/>
      <c r="I19" s="10"/>
      <c r="J19" s="25">
        <f t="shared" si="1"/>
        <v>0</v>
      </c>
    </row>
    <row r="20" spans="1:10" ht="15" customHeight="1">
      <c r="A20" s="5" t="s">
        <v>26</v>
      </c>
      <c r="B20" s="5" t="s">
        <v>97</v>
      </c>
      <c r="C20" s="10">
        <v>2</v>
      </c>
      <c r="D20" s="10">
        <v>3</v>
      </c>
      <c r="E20" s="10">
        <v>1</v>
      </c>
      <c r="F20" s="10">
        <v>3</v>
      </c>
      <c r="G20" s="10">
        <v>3</v>
      </c>
      <c r="H20" s="10">
        <v>5</v>
      </c>
      <c r="I20" s="10">
        <v>1</v>
      </c>
      <c r="J20" s="25">
        <f t="shared" si="1"/>
        <v>24</v>
      </c>
    </row>
    <row r="21" spans="1:10" ht="15" customHeight="1">
      <c r="A21" s="5" t="s">
        <v>27</v>
      </c>
      <c r="B21" s="5" t="s">
        <v>98</v>
      </c>
      <c r="C21" s="10">
        <v>2</v>
      </c>
      <c r="D21" s="10">
        <v>4</v>
      </c>
      <c r="E21" s="10">
        <v>1</v>
      </c>
      <c r="F21" s="10">
        <v>5</v>
      </c>
      <c r="G21" s="10">
        <v>5</v>
      </c>
      <c r="H21" s="10">
        <v>5</v>
      </c>
      <c r="I21" s="10">
        <v>1</v>
      </c>
      <c r="J21" s="25">
        <f t="shared" si="1"/>
        <v>32</v>
      </c>
    </row>
    <row r="22" spans="1:10" ht="15" customHeight="1">
      <c r="A22" s="5" t="s">
        <v>28</v>
      </c>
      <c r="B22" s="5" t="s">
        <v>99</v>
      </c>
      <c r="C22" s="11"/>
      <c r="D22" s="11"/>
      <c r="E22" s="10"/>
      <c r="F22" s="10"/>
      <c r="G22" s="10"/>
      <c r="H22" s="10"/>
      <c r="I22" s="10"/>
      <c r="J22" s="25"/>
    </row>
    <row r="23" spans="1:10" ht="15" customHeight="1">
      <c r="A23" s="5" t="s">
        <v>29</v>
      </c>
      <c r="B23" s="5" t="s">
        <v>100</v>
      </c>
      <c r="C23" s="10">
        <v>1</v>
      </c>
      <c r="D23" s="10">
        <v>3</v>
      </c>
      <c r="E23" s="10">
        <v>1</v>
      </c>
      <c r="F23" s="10">
        <v>3</v>
      </c>
      <c r="G23" s="10">
        <v>0</v>
      </c>
      <c r="H23" s="10">
        <v>5</v>
      </c>
      <c r="I23" s="10">
        <v>1</v>
      </c>
      <c r="J23" s="25">
        <f aca="true" t="shared" si="2" ref="J23:J31">C23*SUM(D23:F23)+G23+H23+2*I23</f>
        <v>14</v>
      </c>
    </row>
    <row r="24" spans="1:10" s="3" customFormat="1" ht="15" customHeight="1">
      <c r="A24" s="5" t="s">
        <v>30</v>
      </c>
      <c r="B24" s="5" t="s">
        <v>101</v>
      </c>
      <c r="C24" s="10">
        <v>2</v>
      </c>
      <c r="D24" s="10">
        <v>4</v>
      </c>
      <c r="E24" s="10">
        <v>1</v>
      </c>
      <c r="F24" s="10">
        <v>4</v>
      </c>
      <c r="G24" s="10">
        <v>4</v>
      </c>
      <c r="H24" s="10">
        <v>4</v>
      </c>
      <c r="I24" s="10">
        <v>1</v>
      </c>
      <c r="J24" s="25">
        <f t="shared" si="2"/>
        <v>28</v>
      </c>
    </row>
    <row r="25" spans="1:10" ht="15" customHeight="1">
      <c r="A25" s="5" t="s">
        <v>31</v>
      </c>
      <c r="B25" s="5" t="s">
        <v>102</v>
      </c>
      <c r="C25" s="10">
        <v>2</v>
      </c>
      <c r="D25" s="10">
        <v>3</v>
      </c>
      <c r="E25" s="10">
        <v>1</v>
      </c>
      <c r="F25" s="10">
        <v>5</v>
      </c>
      <c r="G25" s="10">
        <v>4</v>
      </c>
      <c r="H25" s="10">
        <v>5</v>
      </c>
      <c r="I25" s="10">
        <v>1</v>
      </c>
      <c r="J25" s="25">
        <f t="shared" si="2"/>
        <v>29</v>
      </c>
    </row>
    <row r="26" spans="1:10" ht="15" customHeight="1">
      <c r="A26" s="5" t="s">
        <v>32</v>
      </c>
      <c r="B26" s="5" t="s">
        <v>91</v>
      </c>
      <c r="C26" s="10">
        <v>2</v>
      </c>
      <c r="D26" s="10">
        <v>5</v>
      </c>
      <c r="E26" s="10">
        <v>1</v>
      </c>
      <c r="F26" s="10">
        <v>5</v>
      </c>
      <c r="G26" s="10">
        <v>5</v>
      </c>
      <c r="H26" s="10">
        <v>4</v>
      </c>
      <c r="I26" s="10">
        <v>1</v>
      </c>
      <c r="J26" s="25">
        <f t="shared" si="2"/>
        <v>33</v>
      </c>
    </row>
    <row r="27" spans="1:10" ht="15" customHeight="1">
      <c r="A27" s="5" t="s">
        <v>33</v>
      </c>
      <c r="B27" s="5" t="s">
        <v>103</v>
      </c>
      <c r="C27" s="10">
        <v>2</v>
      </c>
      <c r="D27" s="10">
        <v>2</v>
      </c>
      <c r="E27" s="10">
        <v>1</v>
      </c>
      <c r="F27" s="10">
        <v>3</v>
      </c>
      <c r="G27" s="10">
        <v>3</v>
      </c>
      <c r="H27" s="10">
        <v>4</v>
      </c>
      <c r="I27" s="10">
        <v>1</v>
      </c>
      <c r="J27" s="25">
        <f t="shared" si="2"/>
        <v>21</v>
      </c>
    </row>
    <row r="28" spans="1:10" ht="15" customHeight="1">
      <c r="A28" s="5" t="s">
        <v>34</v>
      </c>
      <c r="B28" s="5" t="s">
        <v>104</v>
      </c>
      <c r="C28" s="10">
        <v>2</v>
      </c>
      <c r="D28" s="10">
        <v>5</v>
      </c>
      <c r="E28" s="10">
        <v>1</v>
      </c>
      <c r="F28" s="10">
        <v>5</v>
      </c>
      <c r="G28" s="10">
        <v>5</v>
      </c>
      <c r="H28" s="10">
        <v>4</v>
      </c>
      <c r="I28" s="10">
        <v>1</v>
      </c>
      <c r="J28" s="25">
        <f t="shared" si="2"/>
        <v>33</v>
      </c>
    </row>
    <row r="29" spans="1:10" ht="15" customHeight="1">
      <c r="A29" s="5" t="s">
        <v>35</v>
      </c>
      <c r="B29" s="5" t="s">
        <v>105</v>
      </c>
      <c r="C29" s="10">
        <v>2</v>
      </c>
      <c r="D29" s="10">
        <v>5</v>
      </c>
      <c r="E29" s="10">
        <v>1</v>
      </c>
      <c r="F29" s="10">
        <v>5</v>
      </c>
      <c r="G29" s="10">
        <v>5</v>
      </c>
      <c r="H29" s="10">
        <v>4</v>
      </c>
      <c r="I29" s="10">
        <v>1</v>
      </c>
      <c r="J29" s="25">
        <f t="shared" si="2"/>
        <v>33</v>
      </c>
    </row>
    <row r="30" spans="1:10" ht="15" customHeight="1">
      <c r="A30" s="5" t="s">
        <v>36</v>
      </c>
      <c r="B30" s="5" t="s">
        <v>106</v>
      </c>
      <c r="C30" s="10">
        <v>2</v>
      </c>
      <c r="D30" s="10">
        <v>5</v>
      </c>
      <c r="E30" s="10">
        <v>1</v>
      </c>
      <c r="F30" s="10">
        <v>5</v>
      </c>
      <c r="G30" s="10">
        <v>5</v>
      </c>
      <c r="H30" s="10">
        <v>4</v>
      </c>
      <c r="I30" s="10">
        <v>1</v>
      </c>
      <c r="J30" s="25">
        <f t="shared" si="2"/>
        <v>33</v>
      </c>
    </row>
    <row r="31" spans="1:10" ht="15" customHeight="1">
      <c r="A31" s="5" t="s">
        <v>37</v>
      </c>
      <c r="B31" s="5" t="s">
        <v>107</v>
      </c>
      <c r="C31" s="10">
        <v>1</v>
      </c>
      <c r="D31" s="10">
        <v>2</v>
      </c>
      <c r="E31" s="10">
        <v>1</v>
      </c>
      <c r="F31" s="10">
        <v>2</v>
      </c>
      <c r="G31" s="10">
        <v>4</v>
      </c>
      <c r="H31" s="10">
        <v>0</v>
      </c>
      <c r="I31" s="10">
        <v>1</v>
      </c>
      <c r="J31" s="25">
        <f t="shared" si="2"/>
        <v>11</v>
      </c>
    </row>
    <row r="32" spans="1:10" ht="15" customHeight="1">
      <c r="A32" s="5" t="s">
        <v>38</v>
      </c>
      <c r="B32" s="5" t="s">
        <v>108</v>
      </c>
      <c r="C32" s="10"/>
      <c r="D32" s="10"/>
      <c r="E32" s="10"/>
      <c r="F32" s="10"/>
      <c r="G32" s="10"/>
      <c r="H32" s="10"/>
      <c r="I32" s="10"/>
      <c r="J32" s="25"/>
    </row>
    <row r="33" spans="1:10" ht="15" customHeight="1">
      <c r="A33" s="5" t="s">
        <v>39</v>
      </c>
      <c r="B33" s="5" t="s">
        <v>98</v>
      </c>
      <c r="C33" s="10"/>
      <c r="D33" s="10"/>
      <c r="E33" s="10"/>
      <c r="F33" s="10"/>
      <c r="G33" s="10"/>
      <c r="H33" s="10"/>
      <c r="I33" s="10"/>
      <c r="J33" s="25"/>
    </row>
    <row r="34" spans="1:10" ht="15" customHeight="1">
      <c r="A34" s="5" t="s">
        <v>40</v>
      </c>
      <c r="B34" s="5" t="s">
        <v>109</v>
      </c>
      <c r="C34" s="10"/>
      <c r="D34" s="10"/>
      <c r="E34" s="10"/>
      <c r="F34" s="10"/>
      <c r="G34" s="10"/>
      <c r="H34" s="10"/>
      <c r="I34" s="10"/>
      <c r="J34" s="25"/>
    </row>
    <row r="35" spans="1:10" ht="15" customHeight="1">
      <c r="A35" s="5" t="s">
        <v>41</v>
      </c>
      <c r="B35" s="5" t="s">
        <v>110</v>
      </c>
      <c r="C35" s="10"/>
      <c r="D35" s="10"/>
      <c r="E35" s="10"/>
      <c r="F35" s="10"/>
      <c r="G35" s="10"/>
      <c r="H35" s="10"/>
      <c r="I35" s="10"/>
      <c r="J35" s="25"/>
    </row>
    <row r="36" spans="1:10" ht="15" customHeight="1">
      <c r="A36" s="5" t="s">
        <v>42</v>
      </c>
      <c r="B36" s="5" t="s">
        <v>111</v>
      </c>
      <c r="C36" s="10">
        <v>2</v>
      </c>
      <c r="D36" s="10">
        <v>5</v>
      </c>
      <c r="E36" s="10">
        <v>1</v>
      </c>
      <c r="F36" s="10">
        <v>5</v>
      </c>
      <c r="G36" s="10">
        <v>5</v>
      </c>
      <c r="H36" s="10">
        <v>5</v>
      </c>
      <c r="I36" s="10">
        <v>1</v>
      </c>
      <c r="J36" s="25">
        <f>C36*SUM(D36:F36)+G36+H36+2*I36</f>
        <v>34</v>
      </c>
    </row>
    <row r="37" spans="1:10" ht="15" customHeight="1">
      <c r="A37" s="5" t="s">
        <v>43</v>
      </c>
      <c r="B37" s="5" t="s">
        <v>112</v>
      </c>
      <c r="C37" s="10">
        <v>2</v>
      </c>
      <c r="D37" s="10">
        <v>2</v>
      </c>
      <c r="E37" s="10">
        <v>1</v>
      </c>
      <c r="F37" s="10">
        <v>2</v>
      </c>
      <c r="G37" s="10">
        <v>4</v>
      </c>
      <c r="H37" s="10">
        <v>4</v>
      </c>
      <c r="I37" s="10">
        <v>1</v>
      </c>
      <c r="J37" s="25">
        <f>C37*SUM(D37:F37)+G37+H37+2*I37</f>
        <v>20</v>
      </c>
    </row>
    <row r="38" spans="1:10" ht="15" customHeight="1">
      <c r="A38" s="5" t="s">
        <v>44</v>
      </c>
      <c r="B38" s="5" t="s">
        <v>113</v>
      </c>
      <c r="C38" s="10">
        <v>2</v>
      </c>
      <c r="D38" s="10">
        <v>4</v>
      </c>
      <c r="E38" s="10">
        <v>1</v>
      </c>
      <c r="F38" s="10">
        <v>5</v>
      </c>
      <c r="G38" s="10">
        <v>5</v>
      </c>
      <c r="H38" s="10">
        <v>5</v>
      </c>
      <c r="I38" s="10">
        <v>1</v>
      </c>
      <c r="J38" s="25">
        <f>C38*SUM(D38:F38)+G38+H38+2*I38</f>
        <v>32</v>
      </c>
    </row>
    <row r="39" spans="1:10" ht="15" customHeight="1">
      <c r="A39" s="5" t="s">
        <v>45</v>
      </c>
      <c r="B39" s="5" t="s">
        <v>114</v>
      </c>
      <c r="C39" s="10"/>
      <c r="D39" s="10"/>
      <c r="E39" s="10"/>
      <c r="F39" s="10"/>
      <c r="G39" s="10"/>
      <c r="H39" s="10"/>
      <c r="I39" s="10"/>
      <c r="J39" s="25"/>
    </row>
    <row r="40" spans="1:10" ht="15" customHeight="1">
      <c r="A40" s="5" t="s">
        <v>46</v>
      </c>
      <c r="B40" s="5" t="s">
        <v>115</v>
      </c>
      <c r="C40" s="10">
        <v>2</v>
      </c>
      <c r="D40" s="10">
        <v>5</v>
      </c>
      <c r="E40" s="10">
        <v>1</v>
      </c>
      <c r="F40" s="10">
        <v>5</v>
      </c>
      <c r="G40" s="10">
        <v>5</v>
      </c>
      <c r="H40" s="10">
        <v>5</v>
      </c>
      <c r="I40" s="10">
        <v>1</v>
      </c>
      <c r="J40" s="25">
        <f>C40*SUM(D40:F40)+G40+H40+2*I40</f>
        <v>34</v>
      </c>
    </row>
    <row r="41" spans="1:10" ht="15" customHeight="1">
      <c r="A41" s="5" t="s">
        <v>47</v>
      </c>
      <c r="B41" s="5" t="s">
        <v>116</v>
      </c>
      <c r="C41" s="10">
        <v>2</v>
      </c>
      <c r="D41" s="10">
        <v>5</v>
      </c>
      <c r="E41" s="10">
        <v>1</v>
      </c>
      <c r="F41" s="10">
        <v>5</v>
      </c>
      <c r="G41" s="10">
        <v>5</v>
      </c>
      <c r="H41" s="10">
        <v>5</v>
      </c>
      <c r="I41" s="10">
        <v>1</v>
      </c>
      <c r="J41" s="25">
        <f>C41*SUM(D41:F41)+G41+H41+2*I41</f>
        <v>34</v>
      </c>
    </row>
    <row r="42" spans="1:10" ht="15" customHeight="1">
      <c r="A42" s="5" t="s">
        <v>48</v>
      </c>
      <c r="B42" s="5" t="s">
        <v>117</v>
      </c>
      <c r="C42" s="10"/>
      <c r="D42" s="10"/>
      <c r="E42" s="10"/>
      <c r="F42" s="10"/>
      <c r="G42" s="10"/>
      <c r="H42" s="10"/>
      <c r="I42" s="10"/>
      <c r="J42" s="25"/>
    </row>
    <row r="43" spans="1:10" ht="15" customHeight="1">
      <c r="A43" s="5" t="s">
        <v>49</v>
      </c>
      <c r="B43" s="5" t="s">
        <v>118</v>
      </c>
      <c r="C43" s="10"/>
      <c r="D43" s="10"/>
      <c r="E43" s="10"/>
      <c r="F43" s="10"/>
      <c r="G43" s="10"/>
      <c r="H43" s="10"/>
      <c r="I43" s="10"/>
      <c r="J43" s="25"/>
    </row>
    <row r="44" spans="1:10" ht="15" customHeight="1">
      <c r="A44" s="5" t="s">
        <v>50</v>
      </c>
      <c r="B44" s="5" t="s">
        <v>119</v>
      </c>
      <c r="C44" s="10">
        <v>2</v>
      </c>
      <c r="D44" s="10">
        <v>5</v>
      </c>
      <c r="E44" s="10">
        <v>1</v>
      </c>
      <c r="F44" s="10">
        <v>5</v>
      </c>
      <c r="G44" s="10">
        <v>5</v>
      </c>
      <c r="H44" s="10">
        <v>4</v>
      </c>
      <c r="I44" s="10">
        <v>1</v>
      </c>
      <c r="J44" s="25">
        <f>C44*SUM(D44:F44)+G44+H44+2*I44</f>
        <v>33</v>
      </c>
    </row>
    <row r="45" spans="1:10" ht="15" customHeight="1">
      <c r="A45" s="5" t="s">
        <v>51</v>
      </c>
      <c r="B45" s="5" t="s">
        <v>120</v>
      </c>
      <c r="C45" s="10"/>
      <c r="D45" s="10"/>
      <c r="E45" s="10"/>
      <c r="F45" s="10"/>
      <c r="G45" s="10"/>
      <c r="H45" s="10"/>
      <c r="I45" s="10"/>
      <c r="J45" s="25"/>
    </row>
    <row r="46" spans="1:10" ht="15" customHeight="1">
      <c r="A46" s="5" t="s">
        <v>52</v>
      </c>
      <c r="B46" s="5"/>
      <c r="C46" s="10"/>
      <c r="D46" s="10"/>
      <c r="E46" s="10"/>
      <c r="F46" s="10"/>
      <c r="G46" s="10"/>
      <c r="H46" s="10"/>
      <c r="I46" s="10"/>
      <c r="J46" s="25"/>
    </row>
    <row r="47" spans="1:10" ht="15" customHeight="1">
      <c r="A47" s="5" t="s">
        <v>53</v>
      </c>
      <c r="B47" s="5" t="s">
        <v>121</v>
      </c>
      <c r="C47" s="10"/>
      <c r="D47" s="10"/>
      <c r="E47" s="10"/>
      <c r="F47" s="10"/>
      <c r="G47" s="10"/>
      <c r="H47" s="10"/>
      <c r="I47" s="10"/>
      <c r="J47" s="25"/>
    </row>
    <row r="48" spans="1:10" ht="15" customHeight="1">
      <c r="A48" s="5" t="s">
        <v>54</v>
      </c>
      <c r="B48" s="5"/>
      <c r="C48" s="10"/>
      <c r="D48" s="10"/>
      <c r="E48" s="10"/>
      <c r="F48" s="10"/>
      <c r="G48" s="10"/>
      <c r="H48" s="10"/>
      <c r="I48" s="10"/>
      <c r="J48" s="25"/>
    </row>
    <row r="49" spans="1:10" ht="15" customHeight="1">
      <c r="A49" s="5" t="s">
        <v>55</v>
      </c>
      <c r="B49" s="5"/>
      <c r="C49" s="10"/>
      <c r="D49" s="10"/>
      <c r="E49" s="10"/>
      <c r="F49" s="10"/>
      <c r="G49" s="10"/>
      <c r="H49" s="10"/>
      <c r="I49" s="10"/>
      <c r="J49" s="25"/>
    </row>
    <row r="50" spans="1:10" ht="15" customHeight="1">
      <c r="A50" s="5" t="s">
        <v>56</v>
      </c>
      <c r="B50" s="5"/>
      <c r="C50" s="10"/>
      <c r="D50" s="10"/>
      <c r="E50" s="10"/>
      <c r="F50" s="10"/>
      <c r="G50" s="10"/>
      <c r="H50" s="10"/>
      <c r="I50" s="10"/>
      <c r="J50" s="25"/>
    </row>
    <row r="51" spans="1:10" ht="15" customHeight="1">
      <c r="A51" s="5" t="s">
        <v>57</v>
      </c>
      <c r="B51" s="5" t="s">
        <v>122</v>
      </c>
      <c r="C51" s="10">
        <v>2</v>
      </c>
      <c r="D51" s="10">
        <v>5</v>
      </c>
      <c r="E51" s="10">
        <v>1</v>
      </c>
      <c r="F51" s="10">
        <v>5</v>
      </c>
      <c r="G51" s="10">
        <v>5</v>
      </c>
      <c r="H51" s="10">
        <v>5</v>
      </c>
      <c r="I51" s="10">
        <v>1</v>
      </c>
      <c r="J51" s="25">
        <f>C51*SUM(D51:F51)+G51+H51+2*I51</f>
        <v>34</v>
      </c>
    </row>
    <row r="52" spans="1:10" ht="15" customHeight="1">
      <c r="A52" s="5" t="s">
        <v>58</v>
      </c>
      <c r="B52" s="5" t="s">
        <v>123</v>
      </c>
      <c r="C52" s="10">
        <v>2</v>
      </c>
      <c r="D52" s="10">
        <v>2</v>
      </c>
      <c r="E52" s="10">
        <v>1</v>
      </c>
      <c r="F52" s="10">
        <v>2</v>
      </c>
      <c r="G52" s="10">
        <v>5</v>
      </c>
      <c r="H52" s="10">
        <v>5</v>
      </c>
      <c r="I52" s="10">
        <v>1</v>
      </c>
      <c r="J52" s="25">
        <f>C52*SUM(D52:F52)+G52+H52+2*I52</f>
        <v>22</v>
      </c>
    </row>
    <row r="53" spans="1:10" ht="15" customHeight="1">
      <c r="A53" s="5" t="s">
        <v>59</v>
      </c>
      <c r="B53" s="5"/>
      <c r="C53" s="10"/>
      <c r="D53" s="10"/>
      <c r="E53" s="10"/>
      <c r="F53" s="10"/>
      <c r="G53" s="10"/>
      <c r="H53" s="10"/>
      <c r="I53" s="10"/>
      <c r="J53" s="25"/>
    </row>
    <row r="54" spans="1:10" ht="15" customHeight="1">
      <c r="A54" s="5" t="s">
        <v>60</v>
      </c>
      <c r="B54" s="5"/>
      <c r="C54" s="10"/>
      <c r="D54" s="10"/>
      <c r="E54" s="10"/>
      <c r="F54" s="10"/>
      <c r="G54" s="10"/>
      <c r="H54" s="10"/>
      <c r="I54" s="10"/>
      <c r="J54" s="25"/>
    </row>
    <row r="55" spans="1:10" ht="15" customHeight="1">
      <c r="A55" s="5" t="s">
        <v>61</v>
      </c>
      <c r="B55" s="5"/>
      <c r="C55" s="10"/>
      <c r="D55" s="10"/>
      <c r="E55" s="10"/>
      <c r="F55" s="10"/>
      <c r="G55" s="10"/>
      <c r="H55" s="10"/>
      <c r="I55" s="10"/>
      <c r="J55" s="25"/>
    </row>
    <row r="56" spans="1:10" ht="15" customHeight="1">
      <c r="A56" s="5" t="s">
        <v>62</v>
      </c>
      <c r="B56" s="5"/>
      <c r="C56" s="10"/>
      <c r="D56" s="10"/>
      <c r="E56" s="10"/>
      <c r="F56" s="10"/>
      <c r="G56" s="10"/>
      <c r="H56" s="10"/>
      <c r="I56" s="10"/>
      <c r="J56" s="25"/>
    </row>
    <row r="57" spans="1:10" ht="15" customHeight="1">
      <c r="A57" s="5" t="s">
        <v>63</v>
      </c>
      <c r="B57" s="5"/>
      <c r="C57" s="10"/>
      <c r="D57" s="10"/>
      <c r="E57" s="10"/>
      <c r="F57" s="10"/>
      <c r="G57" s="10"/>
      <c r="H57" s="10"/>
      <c r="I57" s="10"/>
      <c r="J57" s="25"/>
    </row>
    <row r="58" spans="1:10" ht="15" customHeight="1">
      <c r="A58" s="5" t="s">
        <v>64</v>
      </c>
      <c r="B58" s="5"/>
      <c r="C58" s="10"/>
      <c r="D58" s="10"/>
      <c r="E58" s="10"/>
      <c r="F58" s="10"/>
      <c r="G58" s="10"/>
      <c r="H58" s="10"/>
      <c r="I58" s="10"/>
      <c r="J58" s="25"/>
    </row>
    <row r="59" spans="1:10" ht="15">
      <c r="A59" s="5" t="s">
        <v>65</v>
      </c>
      <c r="B59" s="5"/>
      <c r="C59" s="10"/>
      <c r="D59" s="10"/>
      <c r="E59" s="10"/>
      <c r="F59" s="10"/>
      <c r="G59" s="10"/>
      <c r="H59" s="10"/>
      <c r="I59" s="10"/>
      <c r="J59" s="25"/>
    </row>
    <row r="60" spans="1:10" ht="15">
      <c r="A60" s="5" t="s">
        <v>66</v>
      </c>
      <c r="B60" s="5" t="s">
        <v>127</v>
      </c>
      <c r="C60" s="10">
        <v>2</v>
      </c>
      <c r="D60" s="10">
        <v>5</v>
      </c>
      <c r="E60" s="10">
        <v>1</v>
      </c>
      <c r="F60" s="10">
        <v>5</v>
      </c>
      <c r="G60" s="10">
        <v>5</v>
      </c>
      <c r="H60" s="10">
        <v>4</v>
      </c>
      <c r="I60" s="10">
        <v>1</v>
      </c>
      <c r="J60" s="25">
        <f>C60*SUM(D60:F60)+G60+H60+2*I60</f>
        <v>33</v>
      </c>
    </row>
    <row r="61" spans="1:10" ht="15">
      <c r="A61" s="5" t="s">
        <v>67</v>
      </c>
      <c r="B61" s="5" t="s">
        <v>104</v>
      </c>
      <c r="C61" s="10"/>
      <c r="D61" s="10"/>
      <c r="E61" s="10"/>
      <c r="F61" s="10"/>
      <c r="G61" s="10"/>
      <c r="H61" s="10"/>
      <c r="I61" s="10"/>
      <c r="J61" s="25"/>
    </row>
    <row r="62" spans="1:10" ht="15">
      <c r="A62" s="5" t="s">
        <v>68</v>
      </c>
      <c r="B62" s="5" t="s">
        <v>129</v>
      </c>
      <c r="C62" s="10"/>
      <c r="D62" s="10"/>
      <c r="E62" s="10"/>
      <c r="F62" s="10"/>
      <c r="G62" s="10"/>
      <c r="H62" s="10"/>
      <c r="I62" s="10"/>
      <c r="J62" s="25"/>
    </row>
    <row r="63" spans="1:10" ht="15">
      <c r="A63" s="5" t="s">
        <v>69</v>
      </c>
      <c r="B63" s="5"/>
      <c r="C63" s="10"/>
      <c r="D63" s="10"/>
      <c r="E63" s="10"/>
      <c r="F63" s="10"/>
      <c r="G63" s="10"/>
      <c r="H63" s="10"/>
      <c r="I63" s="10"/>
      <c r="J63" s="25"/>
    </row>
    <row r="64" spans="1:10" ht="15">
      <c r="A64" s="5" t="s">
        <v>70</v>
      </c>
      <c r="B64" s="5"/>
      <c r="C64" s="10"/>
      <c r="D64" s="10"/>
      <c r="E64" s="10"/>
      <c r="F64" s="10"/>
      <c r="G64" s="10"/>
      <c r="H64" s="10"/>
      <c r="I64" s="10"/>
      <c r="J64" s="25"/>
    </row>
    <row r="65" spans="1:10" ht="15">
      <c r="A65" s="5" t="s">
        <v>71</v>
      </c>
      <c r="B65" s="5"/>
      <c r="C65" s="10"/>
      <c r="D65" s="10"/>
      <c r="E65" s="10"/>
      <c r="F65" s="10"/>
      <c r="G65" s="10"/>
      <c r="H65" s="10"/>
      <c r="I65" s="10"/>
      <c r="J65" s="25"/>
    </row>
    <row r="66" spans="1:10" ht="15">
      <c r="A66" s="5" t="s">
        <v>72</v>
      </c>
      <c r="B66" s="5" t="s">
        <v>124</v>
      </c>
      <c r="C66" s="10"/>
      <c r="D66" s="10"/>
      <c r="E66" s="10"/>
      <c r="F66" s="10"/>
      <c r="G66" s="10"/>
      <c r="H66" s="10"/>
      <c r="I66" s="10"/>
      <c r="J66" s="25"/>
    </row>
    <row r="67" spans="1:10" ht="15">
      <c r="A67" s="5" t="s">
        <v>73</v>
      </c>
      <c r="B67" s="5" t="s">
        <v>125</v>
      </c>
      <c r="C67" s="10"/>
      <c r="D67" s="10"/>
      <c r="E67" s="10"/>
      <c r="F67" s="10"/>
      <c r="G67" s="10"/>
      <c r="H67" s="10"/>
      <c r="I67" s="10"/>
      <c r="J67" s="25"/>
    </row>
    <row r="68" spans="1:10" ht="15">
      <c r="A68" s="5" t="s">
        <v>74</v>
      </c>
      <c r="B68" s="5" t="s">
        <v>126</v>
      </c>
      <c r="C68" s="10"/>
      <c r="D68" s="10"/>
      <c r="E68" s="10"/>
      <c r="F68" s="10"/>
      <c r="G68" s="10"/>
      <c r="H68" s="10"/>
      <c r="I68" s="10"/>
      <c r="J68" s="25"/>
    </row>
    <row r="69" spans="1:10" ht="15">
      <c r="A69" s="5" t="s">
        <v>75</v>
      </c>
      <c r="B69" s="5"/>
      <c r="C69" s="10"/>
      <c r="D69" s="10"/>
      <c r="E69" s="10"/>
      <c r="F69" s="10"/>
      <c r="G69" s="10"/>
      <c r="H69" s="10"/>
      <c r="I69" s="10"/>
      <c r="J69" s="25"/>
    </row>
  </sheetData>
  <sheetProtection/>
  <mergeCells count="6">
    <mergeCell ref="J2:J3"/>
    <mergeCell ref="A2:A3"/>
    <mergeCell ref="B2:B3"/>
    <mergeCell ref="G3:H3"/>
    <mergeCell ref="C2:I2"/>
    <mergeCell ref="A1:J1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landscape" paperSize="9" scale="75" r:id="rId1"/>
  <headerFooter>
    <oddHeader>&amp;C&amp;N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8" sqref="F28"/>
    </sheetView>
  </sheetViews>
  <sheetFormatPr defaultColWidth="9.140625" defaultRowHeight="15"/>
  <cols>
    <col min="1" max="1" width="7.421875" style="0" customWidth="1"/>
    <col min="2" max="2" width="36.421875" style="0" customWidth="1"/>
    <col min="5" max="5" width="9.8515625" style="0" customWidth="1"/>
    <col min="6" max="6" width="22.421875" style="0" customWidth="1"/>
    <col min="9" max="9" width="9.140625" style="0" customWidth="1"/>
  </cols>
  <sheetData>
    <row r="1" spans="1:10" ht="15">
      <c r="A1" t="s">
        <v>271</v>
      </c>
      <c r="B1" s="8"/>
      <c r="C1" s="8"/>
      <c r="D1" s="8"/>
      <c r="E1" s="8"/>
      <c r="F1" s="8"/>
      <c r="G1" s="8"/>
      <c r="H1" s="8"/>
      <c r="I1" s="8"/>
      <c r="J1" s="8"/>
    </row>
    <row r="2" spans="1:10" ht="59.25" customHeight="1">
      <c r="A2" s="17"/>
      <c r="B2" s="17"/>
      <c r="C2" s="143" t="s">
        <v>80</v>
      </c>
      <c r="D2" s="143"/>
      <c r="E2" s="143"/>
      <c r="F2" s="143"/>
      <c r="G2" s="143"/>
      <c r="H2" s="143"/>
      <c r="I2" s="143"/>
      <c r="J2" s="16"/>
    </row>
    <row r="3" spans="1:10" s="1" customFormat="1" ht="122.25" customHeight="1">
      <c r="A3" s="26" t="s">
        <v>76</v>
      </c>
      <c r="B3" s="18" t="s">
        <v>0</v>
      </c>
      <c r="C3" s="14" t="s">
        <v>133</v>
      </c>
      <c r="D3" s="4" t="s">
        <v>81</v>
      </c>
      <c r="E3" s="4" t="s">
        <v>168</v>
      </c>
      <c r="F3" s="4" t="s">
        <v>77</v>
      </c>
      <c r="G3" s="4" t="s">
        <v>78</v>
      </c>
      <c r="H3" s="12" t="s">
        <v>166</v>
      </c>
      <c r="I3" s="19" t="s">
        <v>82</v>
      </c>
      <c r="J3" s="20" t="s">
        <v>84</v>
      </c>
    </row>
    <row r="4" spans="1:10" s="3" customFormat="1" ht="15">
      <c r="A4" s="27" t="s">
        <v>10</v>
      </c>
      <c r="B4" s="27" t="s">
        <v>85</v>
      </c>
      <c r="C4" s="28">
        <v>1</v>
      </c>
      <c r="D4" s="28"/>
      <c r="E4" s="28"/>
      <c r="F4" s="28"/>
      <c r="G4" s="28"/>
      <c r="H4" s="28"/>
      <c r="I4" s="28"/>
      <c r="J4" s="40">
        <f>AVERAGE(J5:J6)</f>
        <v>18.5</v>
      </c>
    </row>
    <row r="5" spans="1:10" s="3" customFormat="1" ht="15">
      <c r="A5" s="29" t="s">
        <v>10</v>
      </c>
      <c r="B5" s="30" t="s">
        <v>134</v>
      </c>
      <c r="C5" s="31"/>
      <c r="D5" s="31">
        <v>5</v>
      </c>
      <c r="E5" s="31">
        <v>0</v>
      </c>
      <c r="F5" s="31">
        <v>5</v>
      </c>
      <c r="G5" s="31">
        <v>1</v>
      </c>
      <c r="H5" s="31">
        <v>5</v>
      </c>
      <c r="I5" s="31">
        <v>4</v>
      </c>
      <c r="J5" s="41">
        <f>SUM(C5:I5)</f>
        <v>20</v>
      </c>
    </row>
    <row r="6" spans="1:10" s="3" customFormat="1" ht="15">
      <c r="A6" s="29" t="s">
        <v>10</v>
      </c>
      <c r="B6" s="30" t="s">
        <v>135</v>
      </c>
      <c r="C6" s="31"/>
      <c r="D6" s="31">
        <v>5</v>
      </c>
      <c r="E6" s="31">
        <v>0</v>
      </c>
      <c r="F6" s="31">
        <v>2</v>
      </c>
      <c r="G6" s="31">
        <v>1</v>
      </c>
      <c r="H6" s="31">
        <v>5</v>
      </c>
      <c r="I6" s="31">
        <v>4</v>
      </c>
      <c r="J6" s="41">
        <f>SUM(C6:I6)</f>
        <v>17</v>
      </c>
    </row>
    <row r="7" spans="1:10" ht="15">
      <c r="A7" s="32" t="s">
        <v>11</v>
      </c>
      <c r="B7" s="32" t="s">
        <v>86</v>
      </c>
      <c r="C7" s="28">
        <v>0</v>
      </c>
      <c r="D7" s="28"/>
      <c r="E7" s="28"/>
      <c r="F7" s="28"/>
      <c r="G7" s="28"/>
      <c r="H7" s="28"/>
      <c r="I7" s="28"/>
      <c r="J7" s="42"/>
    </row>
    <row r="8" spans="1:10" ht="15">
      <c r="A8" s="32" t="s">
        <v>12</v>
      </c>
      <c r="B8" s="32" t="s">
        <v>87</v>
      </c>
      <c r="C8" s="28">
        <v>1</v>
      </c>
      <c r="D8" s="28"/>
      <c r="E8" s="28"/>
      <c r="F8" s="28"/>
      <c r="G8" s="28"/>
      <c r="H8" s="28"/>
      <c r="I8" s="28"/>
      <c r="J8" s="42">
        <f>AVERAGE(J9:J11)</f>
        <v>21</v>
      </c>
    </row>
    <row r="9" spans="1:10" ht="15">
      <c r="A9" s="33" t="s">
        <v>12</v>
      </c>
      <c r="B9" s="30" t="s">
        <v>138</v>
      </c>
      <c r="C9" s="31"/>
      <c r="D9" s="31">
        <v>5</v>
      </c>
      <c r="E9" s="31">
        <v>0</v>
      </c>
      <c r="F9" s="31">
        <v>5</v>
      </c>
      <c r="G9" s="31">
        <v>1</v>
      </c>
      <c r="H9" s="31">
        <v>5</v>
      </c>
      <c r="I9" s="31">
        <v>5</v>
      </c>
      <c r="J9" s="41">
        <f>SUM(C9:I9)</f>
        <v>21</v>
      </c>
    </row>
    <row r="10" spans="1:10" ht="15">
      <c r="A10" s="33" t="s">
        <v>12</v>
      </c>
      <c r="B10" s="30" t="s">
        <v>136</v>
      </c>
      <c r="C10" s="31"/>
      <c r="D10" s="31">
        <v>5</v>
      </c>
      <c r="E10" s="31">
        <v>0</v>
      </c>
      <c r="F10" s="31">
        <v>5</v>
      </c>
      <c r="G10" s="31">
        <v>1</v>
      </c>
      <c r="H10" s="31">
        <v>5</v>
      </c>
      <c r="I10" s="31">
        <v>5</v>
      </c>
      <c r="J10" s="41">
        <f>SUM(C10:I10)</f>
        <v>21</v>
      </c>
    </row>
    <row r="11" spans="1:10" ht="15">
      <c r="A11" s="33" t="s">
        <v>12</v>
      </c>
      <c r="B11" s="30" t="s">
        <v>137</v>
      </c>
      <c r="C11" s="31"/>
      <c r="D11" s="31">
        <v>5</v>
      </c>
      <c r="E11" s="31">
        <v>0</v>
      </c>
      <c r="F11" s="31">
        <v>5</v>
      </c>
      <c r="G11" s="31">
        <v>1</v>
      </c>
      <c r="H11" s="31">
        <v>5</v>
      </c>
      <c r="I11" s="31">
        <v>5</v>
      </c>
      <c r="J11" s="41">
        <f>SUM(C11:I11)</f>
        <v>21</v>
      </c>
    </row>
    <row r="12" spans="1:10" ht="14.25" customHeight="1">
      <c r="A12" s="32" t="s">
        <v>13</v>
      </c>
      <c r="B12" s="32" t="s">
        <v>88</v>
      </c>
      <c r="C12" s="28">
        <v>1</v>
      </c>
      <c r="D12" s="28"/>
      <c r="E12" s="28"/>
      <c r="F12" s="28"/>
      <c r="G12" s="28"/>
      <c r="H12" s="28"/>
      <c r="I12" s="28"/>
      <c r="J12" s="42">
        <f>AVERAGE(J13:J14)</f>
        <v>21</v>
      </c>
    </row>
    <row r="13" spans="1:10" ht="14.25" customHeight="1">
      <c r="A13" s="33" t="s">
        <v>13</v>
      </c>
      <c r="B13" s="30" t="s">
        <v>140</v>
      </c>
      <c r="C13" s="31"/>
      <c r="D13" s="31">
        <v>5</v>
      </c>
      <c r="E13" s="31">
        <v>0</v>
      </c>
      <c r="F13" s="31">
        <v>5</v>
      </c>
      <c r="G13" s="31">
        <v>1</v>
      </c>
      <c r="H13" s="31">
        <v>5</v>
      </c>
      <c r="I13" s="31">
        <v>5</v>
      </c>
      <c r="J13" s="41">
        <f>SUM(C13:I13)</f>
        <v>21</v>
      </c>
    </row>
    <row r="14" spans="1:10" ht="14.25" customHeight="1">
      <c r="A14" s="33" t="s">
        <v>13</v>
      </c>
      <c r="B14" s="30" t="s">
        <v>139</v>
      </c>
      <c r="C14" s="31"/>
      <c r="D14" s="31">
        <v>5</v>
      </c>
      <c r="E14" s="31">
        <v>0</v>
      </c>
      <c r="F14" s="31">
        <v>5</v>
      </c>
      <c r="G14" s="31">
        <v>1</v>
      </c>
      <c r="H14" s="31">
        <v>5</v>
      </c>
      <c r="I14" s="31">
        <v>5</v>
      </c>
      <c r="J14" s="41">
        <f>SUM(C14:I14)</f>
        <v>21</v>
      </c>
    </row>
    <row r="15" spans="1:10" ht="15">
      <c r="A15" s="32" t="s">
        <v>14</v>
      </c>
      <c r="B15" s="32" t="s">
        <v>89</v>
      </c>
      <c r="C15" s="28">
        <v>1</v>
      </c>
      <c r="D15" s="28"/>
      <c r="E15" s="28"/>
      <c r="F15" s="28"/>
      <c r="G15" s="28"/>
      <c r="H15" s="28"/>
      <c r="I15" s="28"/>
      <c r="J15" s="42">
        <f>AVERAGE(J16)</f>
        <v>21</v>
      </c>
    </row>
    <row r="16" spans="1:10" ht="15">
      <c r="A16" s="33" t="s">
        <v>14</v>
      </c>
      <c r="B16" s="30" t="s">
        <v>141</v>
      </c>
      <c r="C16" s="31"/>
      <c r="D16" s="31">
        <v>5</v>
      </c>
      <c r="E16" s="31">
        <v>0</v>
      </c>
      <c r="F16" s="31">
        <v>5</v>
      </c>
      <c r="G16" s="31">
        <v>1</v>
      </c>
      <c r="H16" s="31">
        <v>5</v>
      </c>
      <c r="I16" s="31">
        <v>5</v>
      </c>
      <c r="J16" s="41">
        <f>SUM(C16:I16)</f>
        <v>21</v>
      </c>
    </row>
    <row r="17" spans="1:10" ht="15">
      <c r="A17" s="32" t="s">
        <v>15</v>
      </c>
      <c r="B17" s="32" t="s">
        <v>128</v>
      </c>
      <c r="C17" s="28">
        <v>1</v>
      </c>
      <c r="D17" s="28"/>
      <c r="E17" s="28"/>
      <c r="F17" s="28"/>
      <c r="G17" s="28"/>
      <c r="H17" s="28"/>
      <c r="I17" s="28"/>
      <c r="J17" s="42">
        <f>AVERAGE(J18)</f>
        <v>22</v>
      </c>
    </row>
    <row r="18" spans="1:10" ht="15">
      <c r="A18" s="34" t="s">
        <v>15</v>
      </c>
      <c r="B18" s="35" t="s">
        <v>241</v>
      </c>
      <c r="C18" s="36"/>
      <c r="D18" s="36">
        <v>5</v>
      </c>
      <c r="E18" s="36">
        <v>0</v>
      </c>
      <c r="F18" s="36">
        <v>5</v>
      </c>
      <c r="G18" s="36">
        <v>1</v>
      </c>
      <c r="H18" s="36">
        <v>5</v>
      </c>
      <c r="I18" s="36">
        <v>6</v>
      </c>
      <c r="J18" s="43">
        <f>SUM(C18:I18)</f>
        <v>22</v>
      </c>
    </row>
    <row r="19" spans="1:10" ht="15">
      <c r="A19" s="32" t="s">
        <v>16</v>
      </c>
      <c r="B19" s="32" t="s">
        <v>90</v>
      </c>
      <c r="C19" s="28">
        <v>1</v>
      </c>
      <c r="D19" s="28"/>
      <c r="E19" s="28"/>
      <c r="F19" s="28"/>
      <c r="G19" s="28"/>
      <c r="H19" s="28"/>
      <c r="I19" s="28"/>
      <c r="J19" s="42">
        <f>AVERAGE(J20:J22)</f>
        <v>23.666666666666668</v>
      </c>
    </row>
    <row r="20" spans="1:10" ht="15">
      <c r="A20" s="34" t="s">
        <v>16</v>
      </c>
      <c r="B20" s="37" t="s">
        <v>239</v>
      </c>
      <c r="C20" s="36"/>
      <c r="D20" s="36">
        <v>5</v>
      </c>
      <c r="E20" s="36">
        <v>5</v>
      </c>
      <c r="F20" s="36">
        <v>5</v>
      </c>
      <c r="G20" s="36">
        <v>1</v>
      </c>
      <c r="H20" s="36">
        <v>5</v>
      </c>
      <c r="I20" s="36">
        <v>5</v>
      </c>
      <c r="J20" s="43">
        <f>SUM(C20:I20)</f>
        <v>26</v>
      </c>
    </row>
    <row r="21" spans="1:10" ht="15">
      <c r="A21" s="34" t="s">
        <v>16</v>
      </c>
      <c r="B21" s="37" t="s">
        <v>210</v>
      </c>
      <c r="C21" s="36"/>
      <c r="D21" s="36">
        <v>5</v>
      </c>
      <c r="E21" s="36">
        <v>5</v>
      </c>
      <c r="F21" s="36">
        <v>5</v>
      </c>
      <c r="G21" s="36">
        <v>1</v>
      </c>
      <c r="H21" s="36">
        <v>5</v>
      </c>
      <c r="I21" s="36">
        <v>5</v>
      </c>
      <c r="J21" s="43">
        <f>SUM(C21:I21)</f>
        <v>26</v>
      </c>
    </row>
    <row r="22" spans="1:10" ht="15">
      <c r="A22" s="33" t="s">
        <v>16</v>
      </c>
      <c r="B22" s="38" t="s">
        <v>240</v>
      </c>
      <c r="C22" s="31"/>
      <c r="D22" s="31">
        <v>5</v>
      </c>
      <c r="E22" s="31">
        <v>0</v>
      </c>
      <c r="F22" s="31">
        <v>3</v>
      </c>
      <c r="G22" s="31">
        <v>1</v>
      </c>
      <c r="H22" s="31">
        <v>5</v>
      </c>
      <c r="I22" s="31">
        <v>5</v>
      </c>
      <c r="J22" s="41">
        <f>SUM(C22:I22)</f>
        <v>19</v>
      </c>
    </row>
    <row r="23" spans="1:10" ht="15">
      <c r="A23" s="32" t="s">
        <v>17</v>
      </c>
      <c r="B23" s="32" t="s">
        <v>91</v>
      </c>
      <c r="C23" s="28">
        <v>1</v>
      </c>
      <c r="D23" s="28"/>
      <c r="E23" s="28"/>
      <c r="F23" s="28"/>
      <c r="G23" s="28"/>
      <c r="H23" s="28"/>
      <c r="I23" s="28"/>
      <c r="J23" s="42">
        <f>AVERAGE(J24:J33)</f>
        <v>21.2</v>
      </c>
    </row>
    <row r="24" spans="1:10" ht="15">
      <c r="A24" s="34" t="s">
        <v>17</v>
      </c>
      <c r="B24" s="37" t="s">
        <v>146</v>
      </c>
      <c r="C24" s="36"/>
      <c r="D24" s="36">
        <v>5</v>
      </c>
      <c r="E24" s="36">
        <v>0</v>
      </c>
      <c r="F24" s="36">
        <v>5</v>
      </c>
      <c r="G24" s="36">
        <v>1</v>
      </c>
      <c r="H24" s="36">
        <v>5</v>
      </c>
      <c r="I24" s="36">
        <v>6</v>
      </c>
      <c r="J24" s="43">
        <f aca="true" t="shared" si="0" ref="J24:J33">SUM(C24:I24)</f>
        <v>22</v>
      </c>
    </row>
    <row r="25" spans="1:10" ht="15">
      <c r="A25" s="34" t="s">
        <v>17</v>
      </c>
      <c r="B25" s="37" t="s">
        <v>147</v>
      </c>
      <c r="C25" s="36"/>
      <c r="D25" s="36">
        <v>5</v>
      </c>
      <c r="E25" s="36">
        <v>0</v>
      </c>
      <c r="F25" s="36">
        <v>5</v>
      </c>
      <c r="G25" s="36">
        <v>1</v>
      </c>
      <c r="H25" s="36">
        <v>5</v>
      </c>
      <c r="I25" s="36">
        <v>6</v>
      </c>
      <c r="J25" s="43">
        <f t="shared" si="0"/>
        <v>22</v>
      </c>
    </row>
    <row r="26" spans="1:10" ht="15">
      <c r="A26" s="34" t="s">
        <v>17</v>
      </c>
      <c r="B26" s="37" t="s">
        <v>145</v>
      </c>
      <c r="C26" s="36"/>
      <c r="D26" s="36">
        <v>5</v>
      </c>
      <c r="E26" s="36">
        <v>0</v>
      </c>
      <c r="F26" s="36">
        <v>5</v>
      </c>
      <c r="G26" s="36">
        <v>1</v>
      </c>
      <c r="H26" s="36">
        <v>5</v>
      </c>
      <c r="I26" s="36">
        <v>6</v>
      </c>
      <c r="J26" s="43">
        <f t="shared" si="0"/>
        <v>22</v>
      </c>
    </row>
    <row r="27" spans="1:10" ht="15">
      <c r="A27" s="34" t="s">
        <v>17</v>
      </c>
      <c r="B27" s="37" t="s">
        <v>152</v>
      </c>
      <c r="C27" s="36"/>
      <c r="D27" s="36">
        <v>5</v>
      </c>
      <c r="E27" s="36">
        <v>0</v>
      </c>
      <c r="F27" s="36">
        <v>5</v>
      </c>
      <c r="G27" s="36">
        <v>1</v>
      </c>
      <c r="H27" s="36">
        <v>5</v>
      </c>
      <c r="I27" s="36">
        <v>6</v>
      </c>
      <c r="J27" s="43">
        <f t="shared" si="0"/>
        <v>22</v>
      </c>
    </row>
    <row r="28" spans="1:10" ht="15">
      <c r="A28" s="33" t="s">
        <v>17</v>
      </c>
      <c r="B28" s="38" t="s">
        <v>238</v>
      </c>
      <c r="C28" s="31"/>
      <c r="D28" s="31">
        <v>5</v>
      </c>
      <c r="E28" s="31">
        <v>0</v>
      </c>
      <c r="F28" s="31">
        <v>4</v>
      </c>
      <c r="G28" s="31">
        <v>1</v>
      </c>
      <c r="H28" s="31">
        <v>5</v>
      </c>
      <c r="I28" s="31">
        <v>6</v>
      </c>
      <c r="J28" s="41">
        <f t="shared" si="0"/>
        <v>21</v>
      </c>
    </row>
    <row r="29" spans="1:10" ht="15">
      <c r="A29" s="33" t="s">
        <v>17</v>
      </c>
      <c r="B29" s="38" t="s">
        <v>237</v>
      </c>
      <c r="C29" s="31"/>
      <c r="D29" s="31">
        <v>5</v>
      </c>
      <c r="E29" s="31">
        <v>0</v>
      </c>
      <c r="F29" s="31">
        <v>4</v>
      </c>
      <c r="G29" s="31">
        <v>1</v>
      </c>
      <c r="H29" s="31">
        <v>5</v>
      </c>
      <c r="I29" s="31">
        <v>6</v>
      </c>
      <c r="J29" s="41">
        <f t="shared" si="0"/>
        <v>21</v>
      </c>
    </row>
    <row r="30" spans="1:10" ht="15">
      <c r="A30" s="33" t="s">
        <v>17</v>
      </c>
      <c r="B30" s="38" t="s">
        <v>236</v>
      </c>
      <c r="C30" s="31"/>
      <c r="D30" s="31">
        <v>5</v>
      </c>
      <c r="E30" s="31">
        <v>0</v>
      </c>
      <c r="F30" s="31">
        <v>4</v>
      </c>
      <c r="G30" s="31">
        <v>1</v>
      </c>
      <c r="H30" s="31">
        <v>5</v>
      </c>
      <c r="I30" s="31">
        <v>6</v>
      </c>
      <c r="J30" s="41">
        <f t="shared" si="0"/>
        <v>21</v>
      </c>
    </row>
    <row r="31" spans="1:10" ht="15">
      <c r="A31" s="33" t="s">
        <v>17</v>
      </c>
      <c r="B31" s="38" t="s">
        <v>144</v>
      </c>
      <c r="C31" s="31"/>
      <c r="D31" s="31">
        <v>5</v>
      </c>
      <c r="E31" s="31">
        <v>0</v>
      </c>
      <c r="F31" s="31">
        <v>4</v>
      </c>
      <c r="G31" s="31">
        <v>1</v>
      </c>
      <c r="H31" s="31">
        <v>5</v>
      </c>
      <c r="I31" s="31">
        <v>6</v>
      </c>
      <c r="J31" s="41">
        <f t="shared" si="0"/>
        <v>21</v>
      </c>
    </row>
    <row r="32" spans="1:10" ht="15">
      <c r="A32" s="33" t="s">
        <v>17</v>
      </c>
      <c r="B32" s="38" t="s">
        <v>142</v>
      </c>
      <c r="C32" s="31"/>
      <c r="D32" s="31">
        <v>5</v>
      </c>
      <c r="E32" s="31">
        <v>0</v>
      </c>
      <c r="F32" s="31">
        <v>3</v>
      </c>
      <c r="G32" s="31">
        <v>1</v>
      </c>
      <c r="H32" s="31">
        <v>5</v>
      </c>
      <c r="I32" s="31">
        <v>6</v>
      </c>
      <c r="J32" s="41">
        <f t="shared" si="0"/>
        <v>20</v>
      </c>
    </row>
    <row r="33" spans="1:10" ht="15">
      <c r="A33" s="33" t="s">
        <v>17</v>
      </c>
      <c r="B33" s="38" t="s">
        <v>143</v>
      </c>
      <c r="C33" s="31"/>
      <c r="D33" s="31">
        <v>5</v>
      </c>
      <c r="E33" s="31">
        <v>0</v>
      </c>
      <c r="F33" s="31">
        <v>3</v>
      </c>
      <c r="G33" s="31">
        <v>1</v>
      </c>
      <c r="H33" s="31">
        <v>5</v>
      </c>
      <c r="I33" s="31">
        <v>6</v>
      </c>
      <c r="J33" s="41">
        <f t="shared" si="0"/>
        <v>20</v>
      </c>
    </row>
    <row r="34" spans="1:10" ht="15">
      <c r="A34" s="32" t="s">
        <v>18</v>
      </c>
      <c r="B34" s="32" t="s">
        <v>92</v>
      </c>
      <c r="C34" s="28">
        <v>1</v>
      </c>
      <c r="D34" s="28"/>
      <c r="E34" s="28"/>
      <c r="F34" s="28"/>
      <c r="G34" s="28"/>
      <c r="H34" s="28"/>
      <c r="I34" s="28"/>
      <c r="J34" s="42">
        <f>AVERAGE(J35:J50)</f>
        <v>21</v>
      </c>
    </row>
    <row r="35" spans="1:10" ht="15.75">
      <c r="A35" s="33" t="s">
        <v>18</v>
      </c>
      <c r="B35" s="39" t="s">
        <v>235</v>
      </c>
      <c r="C35" s="31"/>
      <c r="D35" s="31">
        <v>5</v>
      </c>
      <c r="E35" s="31">
        <v>0</v>
      </c>
      <c r="F35" s="31">
        <v>5</v>
      </c>
      <c r="G35" s="31">
        <v>1</v>
      </c>
      <c r="H35" s="31">
        <v>5</v>
      </c>
      <c r="I35" s="31">
        <v>5</v>
      </c>
      <c r="J35" s="41">
        <f aca="true" t="shared" si="1" ref="J35:J52">SUM(C35:I35)</f>
        <v>21</v>
      </c>
    </row>
    <row r="36" spans="1:10" ht="15.75">
      <c r="A36" s="33" t="s">
        <v>18</v>
      </c>
      <c r="B36" s="39" t="s">
        <v>234</v>
      </c>
      <c r="C36" s="31"/>
      <c r="D36" s="31">
        <v>5</v>
      </c>
      <c r="E36" s="31">
        <v>0</v>
      </c>
      <c r="F36" s="31">
        <v>5</v>
      </c>
      <c r="G36" s="31">
        <v>1</v>
      </c>
      <c r="H36" s="31">
        <v>5</v>
      </c>
      <c r="I36" s="31">
        <v>5</v>
      </c>
      <c r="J36" s="41">
        <f t="shared" si="1"/>
        <v>21</v>
      </c>
    </row>
    <row r="37" spans="1:10" ht="15.75">
      <c r="A37" s="33" t="s">
        <v>18</v>
      </c>
      <c r="B37" s="39" t="s">
        <v>233</v>
      </c>
      <c r="C37" s="31"/>
      <c r="D37" s="31">
        <v>5</v>
      </c>
      <c r="E37" s="31">
        <v>0</v>
      </c>
      <c r="F37" s="31">
        <v>5</v>
      </c>
      <c r="G37" s="31">
        <v>1</v>
      </c>
      <c r="H37" s="31">
        <v>5</v>
      </c>
      <c r="I37" s="31">
        <v>5</v>
      </c>
      <c r="J37" s="41">
        <f t="shared" si="1"/>
        <v>21</v>
      </c>
    </row>
    <row r="38" spans="1:10" ht="15.75">
      <c r="A38" s="33" t="s">
        <v>18</v>
      </c>
      <c r="B38" s="39" t="s">
        <v>232</v>
      </c>
      <c r="C38" s="31"/>
      <c r="D38" s="31">
        <v>5</v>
      </c>
      <c r="E38" s="31">
        <v>0</v>
      </c>
      <c r="F38" s="31">
        <v>5</v>
      </c>
      <c r="G38" s="31">
        <v>1</v>
      </c>
      <c r="H38" s="31">
        <v>5</v>
      </c>
      <c r="I38" s="31">
        <v>5</v>
      </c>
      <c r="J38" s="41">
        <f t="shared" si="1"/>
        <v>21</v>
      </c>
    </row>
    <row r="39" spans="1:10" ht="15.75">
      <c r="A39" s="33" t="s">
        <v>18</v>
      </c>
      <c r="B39" s="39" t="s">
        <v>231</v>
      </c>
      <c r="C39" s="31"/>
      <c r="D39" s="31">
        <v>5</v>
      </c>
      <c r="E39" s="31">
        <v>0</v>
      </c>
      <c r="F39" s="31">
        <v>5</v>
      </c>
      <c r="G39" s="31">
        <v>1</v>
      </c>
      <c r="H39" s="31">
        <v>5</v>
      </c>
      <c r="I39" s="31">
        <v>5</v>
      </c>
      <c r="J39" s="41">
        <f t="shared" si="1"/>
        <v>21</v>
      </c>
    </row>
    <row r="40" spans="1:10" ht="15.75">
      <c r="A40" s="33" t="s">
        <v>18</v>
      </c>
      <c r="B40" s="39" t="s">
        <v>230</v>
      </c>
      <c r="C40" s="31"/>
      <c r="D40" s="31">
        <v>5</v>
      </c>
      <c r="E40" s="31">
        <v>0</v>
      </c>
      <c r="F40" s="31">
        <v>5</v>
      </c>
      <c r="G40" s="31">
        <v>1</v>
      </c>
      <c r="H40" s="31">
        <v>5</v>
      </c>
      <c r="I40" s="31">
        <v>5</v>
      </c>
      <c r="J40" s="41">
        <f t="shared" si="1"/>
        <v>21</v>
      </c>
    </row>
    <row r="41" spans="1:10" ht="15.75">
      <c r="A41" s="33" t="s">
        <v>18</v>
      </c>
      <c r="B41" s="39" t="s">
        <v>229</v>
      </c>
      <c r="C41" s="31"/>
      <c r="D41" s="31">
        <v>5</v>
      </c>
      <c r="E41" s="31">
        <v>0</v>
      </c>
      <c r="F41" s="31">
        <v>5</v>
      </c>
      <c r="G41" s="31">
        <v>1</v>
      </c>
      <c r="H41" s="31">
        <v>5</v>
      </c>
      <c r="I41" s="31">
        <v>5</v>
      </c>
      <c r="J41" s="41">
        <f t="shared" si="1"/>
        <v>21</v>
      </c>
    </row>
    <row r="42" spans="1:10" ht="15.75">
      <c r="A42" s="33" t="s">
        <v>18</v>
      </c>
      <c r="B42" s="39" t="s">
        <v>228</v>
      </c>
      <c r="C42" s="31"/>
      <c r="D42" s="31">
        <v>5</v>
      </c>
      <c r="E42" s="31">
        <v>0</v>
      </c>
      <c r="F42" s="31">
        <v>5</v>
      </c>
      <c r="G42" s="31">
        <v>1</v>
      </c>
      <c r="H42" s="31">
        <v>5</v>
      </c>
      <c r="I42" s="31">
        <v>5</v>
      </c>
      <c r="J42" s="41">
        <f t="shared" si="1"/>
        <v>21</v>
      </c>
    </row>
    <row r="43" spans="1:10" ht="15.75">
      <c r="A43" s="33" t="s">
        <v>18</v>
      </c>
      <c r="B43" s="39" t="s">
        <v>227</v>
      </c>
      <c r="C43" s="31"/>
      <c r="D43" s="31">
        <v>5</v>
      </c>
      <c r="E43" s="31">
        <v>0</v>
      </c>
      <c r="F43" s="31">
        <v>5</v>
      </c>
      <c r="G43" s="31">
        <v>1</v>
      </c>
      <c r="H43" s="31">
        <v>5</v>
      </c>
      <c r="I43" s="31">
        <v>5</v>
      </c>
      <c r="J43" s="41">
        <f t="shared" si="1"/>
        <v>21</v>
      </c>
    </row>
    <row r="44" spans="1:10" ht="15.75">
      <c r="A44" s="33" t="s">
        <v>18</v>
      </c>
      <c r="B44" s="39" t="s">
        <v>226</v>
      </c>
      <c r="C44" s="31"/>
      <c r="D44" s="31">
        <v>5</v>
      </c>
      <c r="E44" s="31">
        <v>0</v>
      </c>
      <c r="F44" s="31">
        <v>5</v>
      </c>
      <c r="G44" s="31">
        <v>1</v>
      </c>
      <c r="H44" s="31">
        <v>5</v>
      </c>
      <c r="I44" s="31">
        <v>5</v>
      </c>
      <c r="J44" s="41">
        <f t="shared" si="1"/>
        <v>21</v>
      </c>
    </row>
    <row r="45" spans="1:10" ht="15.75">
      <c r="A45" s="33" t="s">
        <v>18</v>
      </c>
      <c r="B45" s="39" t="s">
        <v>225</v>
      </c>
      <c r="C45" s="31"/>
      <c r="D45" s="31">
        <v>5</v>
      </c>
      <c r="E45" s="31">
        <v>0</v>
      </c>
      <c r="F45" s="31">
        <v>5</v>
      </c>
      <c r="G45" s="31">
        <v>1</v>
      </c>
      <c r="H45" s="31">
        <v>5</v>
      </c>
      <c r="I45" s="31">
        <v>5</v>
      </c>
      <c r="J45" s="41">
        <f t="shared" si="1"/>
        <v>21</v>
      </c>
    </row>
    <row r="46" spans="1:10" ht="15.75">
      <c r="A46" s="33" t="s">
        <v>18</v>
      </c>
      <c r="B46" s="39" t="s">
        <v>224</v>
      </c>
      <c r="C46" s="31"/>
      <c r="D46" s="31">
        <v>5</v>
      </c>
      <c r="E46" s="31">
        <v>0</v>
      </c>
      <c r="F46" s="31">
        <v>5</v>
      </c>
      <c r="G46" s="31">
        <v>1</v>
      </c>
      <c r="H46" s="31">
        <v>5</v>
      </c>
      <c r="I46" s="31">
        <v>5</v>
      </c>
      <c r="J46" s="41">
        <f t="shared" si="1"/>
        <v>21</v>
      </c>
    </row>
    <row r="47" spans="1:10" ht="15.75">
      <c r="A47" s="33" t="s">
        <v>18</v>
      </c>
      <c r="B47" s="39" t="s">
        <v>223</v>
      </c>
      <c r="C47" s="31"/>
      <c r="D47" s="31">
        <v>5</v>
      </c>
      <c r="E47" s="31">
        <v>0</v>
      </c>
      <c r="F47" s="31">
        <v>5</v>
      </c>
      <c r="G47" s="31">
        <v>1</v>
      </c>
      <c r="H47" s="31">
        <v>5</v>
      </c>
      <c r="I47" s="31">
        <v>5</v>
      </c>
      <c r="J47" s="41">
        <f t="shared" si="1"/>
        <v>21</v>
      </c>
    </row>
    <row r="48" spans="1:10" ht="15.75">
      <c r="A48" s="33" t="s">
        <v>18</v>
      </c>
      <c r="B48" s="39" t="s">
        <v>222</v>
      </c>
      <c r="C48" s="31"/>
      <c r="D48" s="31">
        <v>5</v>
      </c>
      <c r="E48" s="31">
        <v>0</v>
      </c>
      <c r="F48" s="31">
        <v>5</v>
      </c>
      <c r="G48" s="31">
        <v>1</v>
      </c>
      <c r="H48" s="31">
        <v>5</v>
      </c>
      <c r="I48" s="31">
        <v>5</v>
      </c>
      <c r="J48" s="41">
        <f t="shared" si="1"/>
        <v>21</v>
      </c>
    </row>
    <row r="49" spans="1:10" ht="15.75">
      <c r="A49" s="33" t="s">
        <v>18</v>
      </c>
      <c r="B49" s="39" t="s">
        <v>221</v>
      </c>
      <c r="C49" s="31"/>
      <c r="D49" s="31">
        <v>5</v>
      </c>
      <c r="E49" s="31">
        <v>0</v>
      </c>
      <c r="F49" s="31">
        <v>5</v>
      </c>
      <c r="G49" s="31">
        <v>1</v>
      </c>
      <c r="H49" s="31">
        <v>5</v>
      </c>
      <c r="I49" s="31">
        <v>5</v>
      </c>
      <c r="J49" s="41">
        <f t="shared" si="1"/>
        <v>21</v>
      </c>
    </row>
    <row r="50" spans="1:10" ht="15.75">
      <c r="A50" s="33" t="s">
        <v>18</v>
      </c>
      <c r="B50" s="39" t="s">
        <v>220</v>
      </c>
      <c r="C50" s="31"/>
      <c r="D50" s="31">
        <v>5</v>
      </c>
      <c r="E50" s="31">
        <v>0</v>
      </c>
      <c r="F50" s="31">
        <v>5</v>
      </c>
      <c r="G50" s="31">
        <v>1</v>
      </c>
      <c r="H50" s="31">
        <v>5</v>
      </c>
      <c r="I50" s="31">
        <v>5</v>
      </c>
      <c r="J50" s="41">
        <f t="shared" si="1"/>
        <v>21</v>
      </c>
    </row>
    <row r="51" spans="1:10" ht="15">
      <c r="A51" s="32" t="s">
        <v>19</v>
      </c>
      <c r="B51" s="32"/>
      <c r="C51" s="28">
        <v>0</v>
      </c>
      <c r="D51" s="28"/>
      <c r="E51" s="28"/>
      <c r="F51" s="28"/>
      <c r="G51" s="28"/>
      <c r="H51" s="28"/>
      <c r="I51" s="28"/>
      <c r="J51" s="42">
        <f t="shared" si="1"/>
        <v>0</v>
      </c>
    </row>
    <row r="52" spans="1:10" ht="15">
      <c r="A52" s="32" t="s">
        <v>20</v>
      </c>
      <c r="B52" s="32"/>
      <c r="C52" s="28">
        <v>0</v>
      </c>
      <c r="D52" s="28"/>
      <c r="E52" s="28"/>
      <c r="F52" s="28"/>
      <c r="G52" s="28"/>
      <c r="H52" s="28"/>
      <c r="I52" s="28"/>
      <c r="J52" s="42">
        <f t="shared" si="1"/>
        <v>0</v>
      </c>
    </row>
    <row r="53" spans="1:10" ht="15">
      <c r="A53" s="32" t="s">
        <v>21</v>
      </c>
      <c r="B53" s="32" t="s">
        <v>93</v>
      </c>
      <c r="C53" s="28">
        <v>1</v>
      </c>
      <c r="D53" s="28"/>
      <c r="E53" s="28"/>
      <c r="F53" s="28"/>
      <c r="G53" s="28"/>
      <c r="H53" s="28"/>
      <c r="I53" s="28"/>
      <c r="J53" s="42">
        <f>AVERAGE(J54:J56)</f>
        <v>19.333333333333332</v>
      </c>
    </row>
    <row r="54" spans="1:10" ht="15">
      <c r="A54" s="33" t="s">
        <v>21</v>
      </c>
      <c r="B54" s="38" t="s">
        <v>149</v>
      </c>
      <c r="C54" s="31"/>
      <c r="D54" s="31">
        <v>5</v>
      </c>
      <c r="E54" s="31">
        <v>0</v>
      </c>
      <c r="F54" s="31">
        <v>4</v>
      </c>
      <c r="G54" s="31">
        <v>1</v>
      </c>
      <c r="H54" s="31">
        <v>5</v>
      </c>
      <c r="I54" s="31">
        <v>5</v>
      </c>
      <c r="J54" s="41">
        <f>SUM(C54:I54)</f>
        <v>20</v>
      </c>
    </row>
    <row r="55" spans="1:10" ht="15">
      <c r="A55" s="33" t="s">
        <v>21</v>
      </c>
      <c r="B55" s="38" t="s">
        <v>148</v>
      </c>
      <c r="C55" s="31"/>
      <c r="D55" s="31">
        <v>5</v>
      </c>
      <c r="E55" s="31">
        <v>0</v>
      </c>
      <c r="F55" s="31">
        <v>3</v>
      </c>
      <c r="G55" s="31">
        <v>1</v>
      </c>
      <c r="H55" s="31">
        <v>5</v>
      </c>
      <c r="I55" s="31">
        <v>5</v>
      </c>
      <c r="J55" s="41">
        <f>SUM(C55:I55)</f>
        <v>19</v>
      </c>
    </row>
    <row r="56" spans="1:10" ht="15">
      <c r="A56" s="33" t="s">
        <v>21</v>
      </c>
      <c r="B56" s="38" t="s">
        <v>150</v>
      </c>
      <c r="C56" s="31"/>
      <c r="D56" s="31">
        <v>5</v>
      </c>
      <c r="E56" s="31">
        <v>0</v>
      </c>
      <c r="F56" s="31">
        <v>3</v>
      </c>
      <c r="G56" s="31">
        <v>1</v>
      </c>
      <c r="H56" s="31">
        <v>5</v>
      </c>
      <c r="I56" s="31">
        <v>5</v>
      </c>
      <c r="J56" s="41">
        <f>SUM(C56:I56)</f>
        <v>19</v>
      </c>
    </row>
    <row r="57" spans="1:10" ht="15">
      <c r="A57" s="32" t="s">
        <v>22</v>
      </c>
      <c r="B57" s="32" t="s">
        <v>94</v>
      </c>
      <c r="C57" s="28">
        <v>1</v>
      </c>
      <c r="D57" s="28"/>
      <c r="E57" s="28"/>
      <c r="F57" s="28"/>
      <c r="G57" s="28"/>
      <c r="H57" s="28"/>
      <c r="I57" s="28"/>
      <c r="J57" s="42">
        <f>AVERAGE(J58:J60)</f>
        <v>19.333333333333332</v>
      </c>
    </row>
    <row r="58" spans="1:10" ht="15">
      <c r="A58" s="33" t="s">
        <v>22</v>
      </c>
      <c r="B58" s="38" t="s">
        <v>152</v>
      </c>
      <c r="C58" s="31"/>
      <c r="D58" s="31">
        <v>5</v>
      </c>
      <c r="E58" s="31">
        <v>0</v>
      </c>
      <c r="F58" s="31">
        <v>4</v>
      </c>
      <c r="G58" s="31">
        <v>1</v>
      </c>
      <c r="H58" s="31">
        <v>5</v>
      </c>
      <c r="I58" s="31">
        <v>5</v>
      </c>
      <c r="J58" s="41">
        <f>SUM(C58:I58)</f>
        <v>20</v>
      </c>
    </row>
    <row r="59" spans="1:10" ht="15">
      <c r="A59" s="33" t="s">
        <v>22</v>
      </c>
      <c r="B59" s="38" t="s">
        <v>151</v>
      </c>
      <c r="C59" s="31"/>
      <c r="D59" s="31">
        <v>5</v>
      </c>
      <c r="E59" s="31">
        <v>0</v>
      </c>
      <c r="F59" s="31">
        <v>3</v>
      </c>
      <c r="G59" s="31">
        <v>1</v>
      </c>
      <c r="H59" s="31">
        <v>5</v>
      </c>
      <c r="I59" s="31">
        <v>5</v>
      </c>
      <c r="J59" s="41">
        <f>SUM(C59:I59)</f>
        <v>19</v>
      </c>
    </row>
    <row r="60" spans="1:10" ht="15">
      <c r="A60" s="33" t="s">
        <v>22</v>
      </c>
      <c r="B60" s="38" t="s">
        <v>153</v>
      </c>
      <c r="C60" s="31"/>
      <c r="D60" s="31">
        <v>5</v>
      </c>
      <c r="E60" s="31">
        <v>0</v>
      </c>
      <c r="F60" s="31">
        <v>3</v>
      </c>
      <c r="G60" s="31">
        <v>1</v>
      </c>
      <c r="H60" s="31">
        <v>5</v>
      </c>
      <c r="I60" s="31">
        <v>5</v>
      </c>
      <c r="J60" s="41">
        <f>SUM(C60:I60)</f>
        <v>19</v>
      </c>
    </row>
    <row r="61" spans="1:10" ht="15">
      <c r="A61" s="32" t="s">
        <v>23</v>
      </c>
      <c r="B61" s="32" t="s">
        <v>95</v>
      </c>
      <c r="C61" s="28">
        <v>1</v>
      </c>
      <c r="D61" s="28"/>
      <c r="E61" s="28"/>
      <c r="F61" s="28"/>
      <c r="G61" s="28"/>
      <c r="H61" s="28"/>
      <c r="I61" s="28"/>
      <c r="J61" s="42">
        <f>AVERAGE(J62:J67)</f>
        <v>18.666666666666668</v>
      </c>
    </row>
    <row r="62" spans="1:10" ht="15">
      <c r="A62" s="33" t="s">
        <v>23</v>
      </c>
      <c r="B62" s="38" t="s">
        <v>156</v>
      </c>
      <c r="C62" s="31"/>
      <c r="D62" s="31">
        <v>5</v>
      </c>
      <c r="E62" s="31">
        <v>0</v>
      </c>
      <c r="F62" s="31">
        <v>3</v>
      </c>
      <c r="G62" s="31">
        <v>1</v>
      </c>
      <c r="H62" s="31">
        <v>5</v>
      </c>
      <c r="I62" s="31">
        <v>6</v>
      </c>
      <c r="J62" s="41">
        <f aca="true" t="shared" si="2" ref="J62:J67">SUM(C62:I62)</f>
        <v>20</v>
      </c>
    </row>
    <row r="63" spans="1:10" ht="15">
      <c r="A63" s="33" t="s">
        <v>23</v>
      </c>
      <c r="B63" s="38" t="s">
        <v>158</v>
      </c>
      <c r="C63" s="31"/>
      <c r="D63" s="31">
        <v>5</v>
      </c>
      <c r="E63" s="31">
        <v>0</v>
      </c>
      <c r="F63" s="31">
        <v>3</v>
      </c>
      <c r="G63" s="31">
        <v>1</v>
      </c>
      <c r="H63" s="31">
        <v>5</v>
      </c>
      <c r="I63" s="31">
        <v>5</v>
      </c>
      <c r="J63" s="41">
        <f t="shared" si="2"/>
        <v>19</v>
      </c>
    </row>
    <row r="64" spans="1:10" ht="15">
      <c r="A64" s="33" t="s">
        <v>23</v>
      </c>
      <c r="B64" s="30" t="s">
        <v>154</v>
      </c>
      <c r="C64" s="31"/>
      <c r="D64" s="31">
        <v>5</v>
      </c>
      <c r="E64" s="31">
        <v>0</v>
      </c>
      <c r="F64" s="31">
        <v>3</v>
      </c>
      <c r="G64" s="31">
        <v>1</v>
      </c>
      <c r="H64" s="31">
        <v>5</v>
      </c>
      <c r="I64" s="31">
        <v>5</v>
      </c>
      <c r="J64" s="41">
        <f t="shared" si="2"/>
        <v>19</v>
      </c>
    </row>
    <row r="65" spans="1:10" ht="15">
      <c r="A65" s="33" t="s">
        <v>23</v>
      </c>
      <c r="B65" s="38" t="s">
        <v>157</v>
      </c>
      <c r="C65" s="31"/>
      <c r="D65" s="31">
        <v>5</v>
      </c>
      <c r="E65" s="31">
        <v>0</v>
      </c>
      <c r="F65" s="31">
        <v>2</v>
      </c>
      <c r="G65" s="31">
        <v>1</v>
      </c>
      <c r="H65" s="31">
        <v>5</v>
      </c>
      <c r="I65" s="31">
        <v>5</v>
      </c>
      <c r="J65" s="41">
        <f t="shared" si="2"/>
        <v>18</v>
      </c>
    </row>
    <row r="66" spans="1:10" ht="15">
      <c r="A66" s="33" t="s">
        <v>23</v>
      </c>
      <c r="B66" s="38" t="s">
        <v>155</v>
      </c>
      <c r="C66" s="31"/>
      <c r="D66" s="31">
        <v>5</v>
      </c>
      <c r="E66" s="31">
        <v>0</v>
      </c>
      <c r="F66" s="31">
        <v>2</v>
      </c>
      <c r="G66" s="31">
        <v>1</v>
      </c>
      <c r="H66" s="31">
        <v>5</v>
      </c>
      <c r="I66" s="31">
        <v>5</v>
      </c>
      <c r="J66" s="41">
        <f t="shared" si="2"/>
        <v>18</v>
      </c>
    </row>
    <row r="67" spans="1:10" ht="15">
      <c r="A67" s="33" t="s">
        <v>23</v>
      </c>
      <c r="B67" s="38" t="s">
        <v>159</v>
      </c>
      <c r="C67" s="31"/>
      <c r="D67" s="31">
        <v>5</v>
      </c>
      <c r="E67" s="31">
        <v>0</v>
      </c>
      <c r="F67" s="31">
        <v>2</v>
      </c>
      <c r="G67" s="31">
        <v>1</v>
      </c>
      <c r="H67" s="31">
        <v>5</v>
      </c>
      <c r="I67" s="31">
        <v>5</v>
      </c>
      <c r="J67" s="41">
        <f t="shared" si="2"/>
        <v>18</v>
      </c>
    </row>
    <row r="68" spans="1:10" ht="15">
      <c r="A68" s="32" t="s">
        <v>24</v>
      </c>
      <c r="B68" s="32" t="s">
        <v>96</v>
      </c>
      <c r="C68" s="28">
        <v>1</v>
      </c>
      <c r="D68" s="28"/>
      <c r="E68" s="28"/>
      <c r="F68" s="28"/>
      <c r="G68" s="28"/>
      <c r="H68" s="28"/>
      <c r="I68" s="28"/>
      <c r="J68" s="42">
        <f>AVERAGE(J69:J71)</f>
        <v>19</v>
      </c>
    </row>
    <row r="69" spans="1:10" ht="15">
      <c r="A69" s="33" t="s">
        <v>24</v>
      </c>
      <c r="B69" s="38" t="s">
        <v>162</v>
      </c>
      <c r="C69" s="31"/>
      <c r="D69" s="31">
        <v>5</v>
      </c>
      <c r="E69" s="31">
        <v>5</v>
      </c>
      <c r="F69" s="31">
        <v>3</v>
      </c>
      <c r="G69" s="31">
        <v>1</v>
      </c>
      <c r="H69" s="31">
        <v>5</v>
      </c>
      <c r="I69" s="31">
        <v>0</v>
      </c>
      <c r="J69" s="41">
        <f>SUM(C69:I69)</f>
        <v>19</v>
      </c>
    </row>
    <row r="70" spans="1:10" ht="15">
      <c r="A70" s="33" t="s">
        <v>24</v>
      </c>
      <c r="B70" s="38" t="s">
        <v>161</v>
      </c>
      <c r="C70" s="31"/>
      <c r="D70" s="31">
        <v>5</v>
      </c>
      <c r="E70" s="31">
        <v>5</v>
      </c>
      <c r="F70" s="31">
        <v>3</v>
      </c>
      <c r="G70" s="31">
        <v>1</v>
      </c>
      <c r="H70" s="31">
        <v>5</v>
      </c>
      <c r="I70" s="31">
        <v>0</v>
      </c>
      <c r="J70" s="41">
        <f>SUM(C70:I70)</f>
        <v>19</v>
      </c>
    </row>
    <row r="71" spans="1:10" ht="15">
      <c r="A71" s="33" t="s">
        <v>24</v>
      </c>
      <c r="B71" s="38" t="s">
        <v>160</v>
      </c>
      <c r="C71" s="31"/>
      <c r="D71" s="31">
        <v>5</v>
      </c>
      <c r="E71" s="31">
        <v>5</v>
      </c>
      <c r="F71" s="31">
        <v>3</v>
      </c>
      <c r="G71" s="31">
        <v>1</v>
      </c>
      <c r="H71" s="31">
        <v>5</v>
      </c>
      <c r="I71" s="31">
        <v>0</v>
      </c>
      <c r="J71" s="41">
        <f>SUM(C71:I71)</f>
        <v>19</v>
      </c>
    </row>
    <row r="72" spans="1:10" ht="15">
      <c r="A72" s="32" t="s">
        <v>25</v>
      </c>
      <c r="B72" s="32"/>
      <c r="C72" s="28">
        <v>0</v>
      </c>
      <c r="D72" s="28"/>
      <c r="E72" s="28"/>
      <c r="F72" s="28"/>
      <c r="G72" s="28"/>
      <c r="H72" s="28"/>
      <c r="I72" s="28"/>
      <c r="J72" s="42"/>
    </row>
    <row r="73" spans="1:10" ht="15">
      <c r="A73" s="32" t="s">
        <v>26</v>
      </c>
      <c r="B73" s="32" t="s">
        <v>97</v>
      </c>
      <c r="C73" s="28">
        <v>0</v>
      </c>
      <c r="D73" s="28"/>
      <c r="E73" s="28"/>
      <c r="F73" s="28"/>
      <c r="G73" s="28"/>
      <c r="H73" s="28"/>
      <c r="I73" s="28"/>
      <c r="J73" s="42"/>
    </row>
    <row r="74" spans="1:10" ht="15">
      <c r="A74" s="32" t="s">
        <v>27</v>
      </c>
      <c r="B74" s="32" t="s">
        <v>98</v>
      </c>
      <c r="C74" s="28">
        <v>1</v>
      </c>
      <c r="D74" s="28"/>
      <c r="E74" s="28"/>
      <c r="F74" s="28"/>
      <c r="G74" s="28"/>
      <c r="H74" s="28"/>
      <c r="I74" s="28"/>
      <c r="J74" s="42">
        <f>AVERAGE(J75:J80)</f>
        <v>14</v>
      </c>
    </row>
    <row r="75" spans="1:10" ht="15">
      <c r="A75" s="33" t="s">
        <v>27</v>
      </c>
      <c r="B75" s="30" t="s">
        <v>214</v>
      </c>
      <c r="C75" s="31"/>
      <c r="D75" s="31">
        <v>5</v>
      </c>
      <c r="E75" s="31">
        <v>0</v>
      </c>
      <c r="F75" s="31">
        <v>3</v>
      </c>
      <c r="G75" s="31">
        <v>1</v>
      </c>
      <c r="H75" s="31">
        <v>5</v>
      </c>
      <c r="I75" s="31">
        <v>5</v>
      </c>
      <c r="J75" s="41">
        <f aca="true" t="shared" si="3" ref="J75:J80">SUM(C75:I75)</f>
        <v>19</v>
      </c>
    </row>
    <row r="76" spans="1:10" ht="15">
      <c r="A76" s="33" t="s">
        <v>27</v>
      </c>
      <c r="B76" s="30" t="s">
        <v>215</v>
      </c>
      <c r="C76" s="31"/>
      <c r="D76" s="31">
        <v>5</v>
      </c>
      <c r="E76" s="31">
        <v>0</v>
      </c>
      <c r="F76" s="31">
        <v>5</v>
      </c>
      <c r="G76" s="31">
        <v>1</v>
      </c>
      <c r="H76" s="31">
        <v>5</v>
      </c>
      <c r="I76" s="31">
        <v>1</v>
      </c>
      <c r="J76" s="41">
        <f t="shared" si="3"/>
        <v>17</v>
      </c>
    </row>
    <row r="77" spans="1:10" ht="15">
      <c r="A77" s="33" t="s">
        <v>27</v>
      </c>
      <c r="B77" s="30" t="s">
        <v>219</v>
      </c>
      <c r="C77" s="31"/>
      <c r="D77" s="31">
        <v>5</v>
      </c>
      <c r="E77" s="31">
        <v>0</v>
      </c>
      <c r="F77" s="31">
        <v>1</v>
      </c>
      <c r="G77" s="31">
        <v>1</v>
      </c>
      <c r="H77" s="31">
        <v>5</v>
      </c>
      <c r="I77" s="31">
        <v>0</v>
      </c>
      <c r="J77" s="41">
        <f t="shared" si="3"/>
        <v>12</v>
      </c>
    </row>
    <row r="78" spans="1:10" ht="15">
      <c r="A78" s="33" t="s">
        <v>27</v>
      </c>
      <c r="B78" s="30" t="s">
        <v>218</v>
      </c>
      <c r="C78" s="31"/>
      <c r="D78" s="31">
        <v>5</v>
      </c>
      <c r="E78" s="31">
        <v>0</v>
      </c>
      <c r="F78" s="31">
        <v>1</v>
      </c>
      <c r="G78" s="31">
        <v>1</v>
      </c>
      <c r="H78" s="31">
        <v>5</v>
      </c>
      <c r="I78" s="31">
        <v>0</v>
      </c>
      <c r="J78" s="41">
        <f t="shared" si="3"/>
        <v>12</v>
      </c>
    </row>
    <row r="79" spans="1:10" ht="15">
      <c r="A79" s="33" t="s">
        <v>27</v>
      </c>
      <c r="B79" s="30" t="s">
        <v>217</v>
      </c>
      <c r="C79" s="31"/>
      <c r="D79" s="31">
        <v>5</v>
      </c>
      <c r="E79" s="31">
        <v>0</v>
      </c>
      <c r="F79" s="31">
        <v>1</v>
      </c>
      <c r="G79" s="31">
        <v>1</v>
      </c>
      <c r="H79" s="31">
        <v>5</v>
      </c>
      <c r="I79" s="31">
        <v>0</v>
      </c>
      <c r="J79" s="41">
        <f t="shared" si="3"/>
        <v>12</v>
      </c>
    </row>
    <row r="80" spans="1:10" ht="15">
      <c r="A80" s="33" t="s">
        <v>27</v>
      </c>
      <c r="B80" s="30" t="s">
        <v>216</v>
      </c>
      <c r="C80" s="31"/>
      <c r="D80" s="31">
        <v>5</v>
      </c>
      <c r="E80" s="31">
        <v>0</v>
      </c>
      <c r="F80" s="31">
        <v>1</v>
      </c>
      <c r="G80" s="31">
        <v>1</v>
      </c>
      <c r="H80" s="31">
        <v>5</v>
      </c>
      <c r="I80" s="31">
        <v>0</v>
      </c>
      <c r="J80" s="41">
        <f t="shared" si="3"/>
        <v>12</v>
      </c>
    </row>
    <row r="81" spans="1:10" ht="15">
      <c r="A81" s="32" t="s">
        <v>28</v>
      </c>
      <c r="B81" s="32" t="s">
        <v>99</v>
      </c>
      <c r="C81" s="28">
        <v>0</v>
      </c>
      <c r="D81" s="28"/>
      <c r="E81" s="28"/>
      <c r="F81" s="28"/>
      <c r="G81" s="28"/>
      <c r="H81" s="28"/>
      <c r="I81" s="28"/>
      <c r="J81" s="42"/>
    </row>
    <row r="82" spans="1:10" ht="15">
      <c r="A82" s="32" t="s">
        <v>29</v>
      </c>
      <c r="B82" s="32" t="s">
        <v>100</v>
      </c>
      <c r="C82" s="28">
        <v>1</v>
      </c>
      <c r="D82" s="28"/>
      <c r="E82" s="28"/>
      <c r="F82" s="28"/>
      <c r="G82" s="28"/>
      <c r="H82" s="28"/>
      <c r="I82" s="28"/>
      <c r="J82" s="42">
        <f>AVERAGE(J83)</f>
        <v>21</v>
      </c>
    </row>
    <row r="83" spans="1:10" ht="15">
      <c r="A83" s="33" t="s">
        <v>29</v>
      </c>
      <c r="B83" s="38" t="s">
        <v>163</v>
      </c>
      <c r="C83" s="31"/>
      <c r="D83" s="31">
        <v>5</v>
      </c>
      <c r="E83" s="31">
        <v>0</v>
      </c>
      <c r="F83" s="31">
        <v>4</v>
      </c>
      <c r="G83" s="31">
        <v>1</v>
      </c>
      <c r="H83" s="31">
        <v>5</v>
      </c>
      <c r="I83" s="31">
        <v>6</v>
      </c>
      <c r="J83" s="41">
        <f>SUM(C83:I83)</f>
        <v>21</v>
      </c>
    </row>
    <row r="84" spans="1:10" ht="15">
      <c r="A84" s="32" t="s">
        <v>30</v>
      </c>
      <c r="B84" s="32" t="s">
        <v>101</v>
      </c>
      <c r="C84" s="28">
        <v>0</v>
      </c>
      <c r="D84" s="28"/>
      <c r="E84" s="28"/>
      <c r="F84" s="28"/>
      <c r="G84" s="28"/>
      <c r="H84" s="28"/>
      <c r="I84" s="28"/>
      <c r="J84" s="42"/>
    </row>
    <row r="85" spans="1:10" ht="15">
      <c r="A85" s="32" t="s">
        <v>31</v>
      </c>
      <c r="B85" s="32" t="s">
        <v>102</v>
      </c>
      <c r="C85" s="28">
        <v>1</v>
      </c>
      <c r="D85" s="28"/>
      <c r="E85" s="28"/>
      <c r="F85" s="28"/>
      <c r="G85" s="28"/>
      <c r="H85" s="28"/>
      <c r="I85" s="28"/>
      <c r="J85" s="42">
        <f>AVERAGE(J86:J90)</f>
        <v>21</v>
      </c>
    </row>
    <row r="86" spans="1:10" ht="15">
      <c r="A86" s="33" t="s">
        <v>31</v>
      </c>
      <c r="B86" s="38" t="s">
        <v>169</v>
      </c>
      <c r="C86" s="31"/>
      <c r="D86" s="31">
        <v>5</v>
      </c>
      <c r="E86" s="31">
        <v>0</v>
      </c>
      <c r="F86" s="31">
        <v>5</v>
      </c>
      <c r="G86" s="31">
        <v>1</v>
      </c>
      <c r="H86" s="31">
        <v>5</v>
      </c>
      <c r="I86" s="31">
        <v>5</v>
      </c>
      <c r="J86" s="41">
        <f>SUM(C86:I86)</f>
        <v>21</v>
      </c>
    </row>
    <row r="87" spans="1:10" ht="15">
      <c r="A87" s="33" t="s">
        <v>31</v>
      </c>
      <c r="B87" s="30" t="s">
        <v>171</v>
      </c>
      <c r="C87" s="31"/>
      <c r="D87" s="31">
        <v>5</v>
      </c>
      <c r="E87" s="31">
        <v>0</v>
      </c>
      <c r="F87" s="31">
        <v>5</v>
      </c>
      <c r="G87" s="31">
        <v>1</v>
      </c>
      <c r="H87" s="31">
        <v>5</v>
      </c>
      <c r="I87" s="31">
        <v>5</v>
      </c>
      <c r="J87" s="41">
        <f>SUM(C87:I87)</f>
        <v>21</v>
      </c>
    </row>
    <row r="88" spans="1:10" ht="15">
      <c r="A88" s="33" t="s">
        <v>31</v>
      </c>
      <c r="B88" s="30" t="s">
        <v>172</v>
      </c>
      <c r="C88" s="31"/>
      <c r="D88" s="31">
        <v>5</v>
      </c>
      <c r="E88" s="31">
        <v>0</v>
      </c>
      <c r="F88" s="31">
        <v>5</v>
      </c>
      <c r="G88" s="31">
        <v>1</v>
      </c>
      <c r="H88" s="31">
        <v>5</v>
      </c>
      <c r="I88" s="31">
        <v>5</v>
      </c>
      <c r="J88" s="41">
        <f>SUM(C88:I88)</f>
        <v>21</v>
      </c>
    </row>
    <row r="89" spans="1:10" ht="15">
      <c r="A89" s="33" t="s">
        <v>31</v>
      </c>
      <c r="B89" s="38" t="s">
        <v>170</v>
      </c>
      <c r="C89" s="31"/>
      <c r="D89" s="31">
        <v>5</v>
      </c>
      <c r="E89" s="31">
        <v>0</v>
      </c>
      <c r="F89" s="31">
        <v>5</v>
      </c>
      <c r="G89" s="31">
        <v>1</v>
      </c>
      <c r="H89" s="31">
        <v>5</v>
      </c>
      <c r="I89" s="31">
        <v>5</v>
      </c>
      <c r="J89" s="41">
        <f>SUM(C89:I89)</f>
        <v>21</v>
      </c>
    </row>
    <row r="90" spans="1:10" ht="15">
      <c r="A90" s="33" t="s">
        <v>31</v>
      </c>
      <c r="B90" s="30" t="s">
        <v>173</v>
      </c>
      <c r="C90" s="31"/>
      <c r="D90" s="31">
        <v>5</v>
      </c>
      <c r="E90" s="31">
        <v>0</v>
      </c>
      <c r="F90" s="31">
        <v>5</v>
      </c>
      <c r="G90" s="31">
        <v>1</v>
      </c>
      <c r="H90" s="31">
        <v>5</v>
      </c>
      <c r="I90" s="31">
        <v>5</v>
      </c>
      <c r="J90" s="41">
        <f>SUM(C90:I90)</f>
        <v>21</v>
      </c>
    </row>
    <row r="91" spans="1:10" ht="15">
      <c r="A91" s="32" t="s">
        <v>32</v>
      </c>
      <c r="B91" s="32" t="s">
        <v>91</v>
      </c>
      <c r="C91" s="28">
        <v>1</v>
      </c>
      <c r="D91" s="28"/>
      <c r="E91" s="28"/>
      <c r="F91" s="28"/>
      <c r="G91" s="28"/>
      <c r="H91" s="28"/>
      <c r="I91" s="28"/>
      <c r="J91" s="42">
        <f>AVERAGE(J92:J93)</f>
        <v>20</v>
      </c>
    </row>
    <row r="92" spans="1:10" ht="15">
      <c r="A92" s="33" t="s">
        <v>32</v>
      </c>
      <c r="B92" s="30" t="s">
        <v>174</v>
      </c>
      <c r="C92" s="31"/>
      <c r="D92" s="31">
        <v>5</v>
      </c>
      <c r="E92" s="31">
        <v>0</v>
      </c>
      <c r="F92" s="31">
        <v>5</v>
      </c>
      <c r="G92" s="31">
        <v>1</v>
      </c>
      <c r="H92" s="31">
        <v>5</v>
      </c>
      <c r="I92" s="31">
        <v>5</v>
      </c>
      <c r="J92" s="41">
        <f>SUM(C92:I92)</f>
        <v>21</v>
      </c>
    </row>
    <row r="93" spans="1:10" ht="15">
      <c r="A93" s="33" t="s">
        <v>32</v>
      </c>
      <c r="B93" s="30" t="s">
        <v>213</v>
      </c>
      <c r="C93" s="31"/>
      <c r="D93" s="31">
        <v>5</v>
      </c>
      <c r="E93" s="31">
        <v>0</v>
      </c>
      <c r="F93" s="31">
        <v>3</v>
      </c>
      <c r="G93" s="31">
        <v>1</v>
      </c>
      <c r="H93" s="31">
        <v>5</v>
      </c>
      <c r="I93" s="31">
        <v>5</v>
      </c>
      <c r="J93" s="41">
        <f>SUM(C93:I93)</f>
        <v>19</v>
      </c>
    </row>
    <row r="94" spans="1:10" ht="15">
      <c r="A94" s="32" t="s">
        <v>33</v>
      </c>
      <c r="B94" s="32" t="s">
        <v>103</v>
      </c>
      <c r="C94" s="28">
        <v>1</v>
      </c>
      <c r="D94" s="28"/>
      <c r="E94" s="28"/>
      <c r="F94" s="28"/>
      <c r="G94" s="28"/>
      <c r="H94" s="28"/>
      <c r="I94" s="28"/>
      <c r="J94" s="42">
        <f>AVERAGE(J95:J96)</f>
        <v>17</v>
      </c>
    </row>
    <row r="95" spans="1:10" ht="15">
      <c r="A95" s="33" t="s">
        <v>33</v>
      </c>
      <c r="B95" s="30" t="s">
        <v>242</v>
      </c>
      <c r="C95" s="31"/>
      <c r="D95" s="31">
        <v>5</v>
      </c>
      <c r="E95" s="31">
        <v>0</v>
      </c>
      <c r="F95" s="31">
        <v>1</v>
      </c>
      <c r="G95" s="31">
        <v>1</v>
      </c>
      <c r="H95" s="31">
        <v>5</v>
      </c>
      <c r="I95" s="31">
        <v>5</v>
      </c>
      <c r="J95" s="41">
        <f>SUM(C95:I95)</f>
        <v>17</v>
      </c>
    </row>
    <row r="96" spans="1:10" ht="15">
      <c r="A96" s="33" t="s">
        <v>33</v>
      </c>
      <c r="B96" s="30" t="s">
        <v>243</v>
      </c>
      <c r="C96" s="31"/>
      <c r="D96" s="31">
        <v>5</v>
      </c>
      <c r="E96" s="31">
        <v>0</v>
      </c>
      <c r="F96" s="31">
        <v>1</v>
      </c>
      <c r="G96" s="31">
        <v>1</v>
      </c>
      <c r="H96" s="31">
        <v>5</v>
      </c>
      <c r="I96" s="31">
        <v>5</v>
      </c>
      <c r="J96" s="41">
        <f>SUM(C96:I96)</f>
        <v>17</v>
      </c>
    </row>
    <row r="97" spans="1:10" ht="15">
      <c r="A97" s="32" t="s">
        <v>34</v>
      </c>
      <c r="B97" s="32" t="s">
        <v>104</v>
      </c>
      <c r="C97" s="28">
        <v>1</v>
      </c>
      <c r="D97" s="28"/>
      <c r="E97" s="28"/>
      <c r="F97" s="28"/>
      <c r="G97" s="28"/>
      <c r="H97" s="28"/>
      <c r="I97" s="28"/>
      <c r="J97" s="42">
        <f>AVERAGE(J98:J102)</f>
        <v>21</v>
      </c>
    </row>
    <row r="98" spans="1:10" ht="15">
      <c r="A98" s="33" t="s">
        <v>34</v>
      </c>
      <c r="B98" s="38" t="s">
        <v>179</v>
      </c>
      <c r="C98" s="31"/>
      <c r="D98" s="31">
        <v>5</v>
      </c>
      <c r="E98" s="31">
        <v>0</v>
      </c>
      <c r="F98" s="31">
        <v>5</v>
      </c>
      <c r="G98" s="31">
        <v>1</v>
      </c>
      <c r="H98" s="31">
        <v>5</v>
      </c>
      <c r="I98" s="31">
        <v>5</v>
      </c>
      <c r="J98" s="41">
        <f>SUM(C98:I98)</f>
        <v>21</v>
      </c>
    </row>
    <row r="99" spans="1:10" ht="15">
      <c r="A99" s="33" t="s">
        <v>34</v>
      </c>
      <c r="B99" s="38" t="s">
        <v>178</v>
      </c>
      <c r="C99" s="31"/>
      <c r="D99" s="31">
        <v>5</v>
      </c>
      <c r="E99" s="31">
        <v>0</v>
      </c>
      <c r="F99" s="31">
        <v>5</v>
      </c>
      <c r="G99" s="31">
        <v>1</v>
      </c>
      <c r="H99" s="31">
        <v>5</v>
      </c>
      <c r="I99" s="31">
        <v>5</v>
      </c>
      <c r="J99" s="41">
        <f>SUM(C99:I99)</f>
        <v>21</v>
      </c>
    </row>
    <row r="100" spans="1:10" ht="15">
      <c r="A100" s="33" t="s">
        <v>34</v>
      </c>
      <c r="B100" s="38" t="s">
        <v>175</v>
      </c>
      <c r="C100" s="31"/>
      <c r="D100" s="31">
        <v>5</v>
      </c>
      <c r="E100" s="31">
        <v>0</v>
      </c>
      <c r="F100" s="31">
        <v>5</v>
      </c>
      <c r="G100" s="31">
        <v>1</v>
      </c>
      <c r="H100" s="31">
        <v>5</v>
      </c>
      <c r="I100" s="31">
        <v>5</v>
      </c>
      <c r="J100" s="41">
        <f>SUM(C100:I100)</f>
        <v>21</v>
      </c>
    </row>
    <row r="101" spans="1:10" ht="15">
      <c r="A101" s="33" t="s">
        <v>34</v>
      </c>
      <c r="B101" s="38" t="s">
        <v>176</v>
      </c>
      <c r="C101" s="31"/>
      <c r="D101" s="31">
        <v>5</v>
      </c>
      <c r="E101" s="31">
        <v>0</v>
      </c>
      <c r="F101" s="31">
        <v>5</v>
      </c>
      <c r="G101" s="31">
        <v>1</v>
      </c>
      <c r="H101" s="31">
        <v>5</v>
      </c>
      <c r="I101" s="31">
        <v>5</v>
      </c>
      <c r="J101" s="41">
        <f>SUM(C101:I101)</f>
        <v>21</v>
      </c>
    </row>
    <row r="102" spans="1:10" ht="15">
      <c r="A102" s="33" t="s">
        <v>34</v>
      </c>
      <c r="B102" s="38" t="s">
        <v>177</v>
      </c>
      <c r="C102" s="31"/>
      <c r="D102" s="31">
        <v>5</v>
      </c>
      <c r="E102" s="31">
        <v>0</v>
      </c>
      <c r="F102" s="31">
        <v>5</v>
      </c>
      <c r="G102" s="31">
        <v>1</v>
      </c>
      <c r="H102" s="31">
        <v>5</v>
      </c>
      <c r="I102" s="31">
        <v>5</v>
      </c>
      <c r="J102" s="41">
        <f>SUM(C102:I102)</f>
        <v>21</v>
      </c>
    </row>
    <row r="103" spans="1:10" ht="15">
      <c r="A103" s="32" t="s">
        <v>35</v>
      </c>
      <c r="B103" s="32" t="s">
        <v>105</v>
      </c>
      <c r="C103" s="28">
        <v>1</v>
      </c>
      <c r="D103" s="28"/>
      <c r="E103" s="28"/>
      <c r="F103" s="28"/>
      <c r="G103" s="28"/>
      <c r="H103" s="28"/>
      <c r="I103" s="28"/>
      <c r="J103" s="42">
        <f>AVERAGE(J104:J106)</f>
        <v>16</v>
      </c>
    </row>
    <row r="104" spans="1:10" ht="15">
      <c r="A104" s="33" t="s">
        <v>35</v>
      </c>
      <c r="B104" s="38" t="s">
        <v>244</v>
      </c>
      <c r="C104" s="31"/>
      <c r="D104" s="31">
        <v>5</v>
      </c>
      <c r="E104" s="31">
        <v>0</v>
      </c>
      <c r="F104" s="31">
        <v>5</v>
      </c>
      <c r="G104" s="31">
        <v>1</v>
      </c>
      <c r="H104" s="31">
        <v>5</v>
      </c>
      <c r="I104" s="31">
        <v>0</v>
      </c>
      <c r="J104" s="41">
        <f>SUM(C104:I104)</f>
        <v>16</v>
      </c>
    </row>
    <row r="105" spans="1:10" ht="15">
      <c r="A105" s="33" t="s">
        <v>35</v>
      </c>
      <c r="B105" s="38" t="s">
        <v>245</v>
      </c>
      <c r="C105" s="31"/>
      <c r="D105" s="31">
        <v>5</v>
      </c>
      <c r="E105" s="31">
        <v>0</v>
      </c>
      <c r="F105" s="31">
        <v>5</v>
      </c>
      <c r="G105" s="31">
        <v>1</v>
      </c>
      <c r="H105" s="31">
        <v>5</v>
      </c>
      <c r="I105" s="31">
        <v>0</v>
      </c>
      <c r="J105" s="41">
        <f>SUM(C105:I105)</f>
        <v>16</v>
      </c>
    </row>
    <row r="106" spans="1:10" ht="15">
      <c r="A106" s="33" t="s">
        <v>35</v>
      </c>
      <c r="B106" s="38" t="s">
        <v>246</v>
      </c>
      <c r="C106" s="31"/>
      <c r="D106" s="31">
        <v>5</v>
      </c>
      <c r="E106" s="31">
        <v>0</v>
      </c>
      <c r="F106" s="31">
        <v>5</v>
      </c>
      <c r="G106" s="31">
        <v>1</v>
      </c>
      <c r="H106" s="31">
        <v>5</v>
      </c>
      <c r="I106" s="31">
        <v>0</v>
      </c>
      <c r="J106" s="41">
        <f>SUM(C106:I106)</f>
        <v>16</v>
      </c>
    </row>
    <row r="107" spans="1:10" ht="15">
      <c r="A107" s="32" t="s">
        <v>36</v>
      </c>
      <c r="B107" s="32" t="s">
        <v>106</v>
      </c>
      <c r="C107" s="32"/>
      <c r="D107" s="32"/>
      <c r="E107" s="32"/>
      <c r="F107" s="32"/>
      <c r="G107" s="32"/>
      <c r="H107" s="32"/>
      <c r="I107" s="32"/>
      <c r="J107" s="32">
        <v>17</v>
      </c>
    </row>
    <row r="108" spans="1:10" ht="15">
      <c r="A108" s="33"/>
      <c r="B108" s="38" t="s">
        <v>284</v>
      </c>
      <c r="C108" s="31">
        <v>1</v>
      </c>
      <c r="D108" s="31">
        <v>5</v>
      </c>
      <c r="E108" s="31">
        <v>0</v>
      </c>
      <c r="F108" s="31">
        <v>5</v>
      </c>
      <c r="G108" s="31">
        <v>1</v>
      </c>
      <c r="H108" s="31">
        <v>5</v>
      </c>
      <c r="I108" s="31">
        <v>0</v>
      </c>
      <c r="J108" s="41">
        <f>SUM(C108:I108)</f>
        <v>17</v>
      </c>
    </row>
    <row r="109" spans="1:10" ht="15">
      <c r="A109" s="32" t="s">
        <v>37</v>
      </c>
      <c r="B109" s="32" t="s">
        <v>107</v>
      </c>
      <c r="C109" s="28">
        <v>0</v>
      </c>
      <c r="D109" s="28"/>
      <c r="E109" s="28"/>
      <c r="F109" s="28"/>
      <c r="G109" s="28"/>
      <c r="H109" s="28"/>
      <c r="I109" s="28"/>
      <c r="J109" s="42"/>
    </row>
    <row r="110" spans="1:10" ht="15">
      <c r="A110" s="32" t="s">
        <v>38</v>
      </c>
      <c r="B110" s="32" t="s">
        <v>108</v>
      </c>
      <c r="C110" s="28">
        <v>0</v>
      </c>
      <c r="D110" s="28"/>
      <c r="E110" s="28"/>
      <c r="F110" s="28"/>
      <c r="G110" s="28"/>
      <c r="H110" s="28"/>
      <c r="I110" s="28"/>
      <c r="J110" s="42"/>
    </row>
    <row r="111" spans="1:10" ht="15">
      <c r="A111" s="32" t="s">
        <v>39</v>
      </c>
      <c r="B111" s="32" t="s">
        <v>98</v>
      </c>
      <c r="C111" s="28">
        <v>0</v>
      </c>
      <c r="D111" s="28"/>
      <c r="E111" s="28"/>
      <c r="F111" s="28"/>
      <c r="G111" s="28"/>
      <c r="H111" s="28"/>
      <c r="I111" s="28"/>
      <c r="J111" s="42"/>
    </row>
    <row r="112" spans="1:10" ht="15">
      <c r="A112" s="32" t="s">
        <v>40</v>
      </c>
      <c r="B112" s="32" t="s">
        <v>109</v>
      </c>
      <c r="C112" s="28">
        <v>0</v>
      </c>
      <c r="D112" s="28"/>
      <c r="E112" s="28"/>
      <c r="F112" s="28"/>
      <c r="G112" s="28"/>
      <c r="H112" s="28"/>
      <c r="I112" s="28"/>
      <c r="J112" s="42"/>
    </row>
    <row r="113" spans="1:10" ht="15">
      <c r="A113" s="32" t="s">
        <v>41</v>
      </c>
      <c r="B113" s="32" t="s">
        <v>110</v>
      </c>
      <c r="C113" s="28">
        <v>0</v>
      </c>
      <c r="D113" s="28"/>
      <c r="E113" s="28"/>
      <c r="F113" s="28"/>
      <c r="G113" s="28"/>
      <c r="H113" s="28"/>
      <c r="I113" s="28"/>
      <c r="J113" s="42"/>
    </row>
    <row r="114" spans="1:10" ht="15">
      <c r="A114" s="32" t="s">
        <v>42</v>
      </c>
      <c r="B114" s="32" t="s">
        <v>111</v>
      </c>
      <c r="C114" s="28">
        <v>1</v>
      </c>
      <c r="D114" s="28"/>
      <c r="E114" s="28"/>
      <c r="F114" s="28"/>
      <c r="G114" s="28"/>
      <c r="H114" s="28"/>
      <c r="I114" s="28"/>
      <c r="J114" s="42">
        <f>AVERAGE(J115:J119)</f>
        <v>20.8</v>
      </c>
    </row>
    <row r="115" spans="1:10" ht="15">
      <c r="A115" s="33" t="s">
        <v>42</v>
      </c>
      <c r="B115" s="38" t="s">
        <v>180</v>
      </c>
      <c r="C115" s="31"/>
      <c r="D115" s="31">
        <v>5</v>
      </c>
      <c r="E115" s="31">
        <v>0</v>
      </c>
      <c r="F115" s="31">
        <v>5</v>
      </c>
      <c r="G115" s="31">
        <v>1</v>
      </c>
      <c r="H115" s="31">
        <v>5</v>
      </c>
      <c r="I115" s="31">
        <v>5</v>
      </c>
      <c r="J115" s="41">
        <f>SUM(C115:I115)</f>
        <v>21</v>
      </c>
    </row>
    <row r="116" spans="1:10" ht="15">
      <c r="A116" s="33" t="s">
        <v>42</v>
      </c>
      <c r="B116" s="38" t="s">
        <v>182</v>
      </c>
      <c r="C116" s="31"/>
      <c r="D116" s="31">
        <v>5</v>
      </c>
      <c r="E116" s="31">
        <v>0</v>
      </c>
      <c r="F116" s="31">
        <v>5</v>
      </c>
      <c r="G116" s="31">
        <v>1</v>
      </c>
      <c r="H116" s="31">
        <v>5</v>
      </c>
      <c r="I116" s="31">
        <v>5</v>
      </c>
      <c r="J116" s="41">
        <f>SUM(C116:I116)</f>
        <v>21</v>
      </c>
    </row>
    <row r="117" spans="1:10" ht="15">
      <c r="A117" s="33" t="s">
        <v>42</v>
      </c>
      <c r="B117" s="38" t="s">
        <v>183</v>
      </c>
      <c r="C117" s="31"/>
      <c r="D117" s="31">
        <v>5</v>
      </c>
      <c r="E117" s="31">
        <v>0</v>
      </c>
      <c r="F117" s="31">
        <v>5</v>
      </c>
      <c r="G117" s="31">
        <v>1</v>
      </c>
      <c r="H117" s="31">
        <v>5</v>
      </c>
      <c r="I117" s="31">
        <v>5</v>
      </c>
      <c r="J117" s="41">
        <f>SUM(C117:I117)</f>
        <v>21</v>
      </c>
    </row>
    <row r="118" spans="1:10" ht="15">
      <c r="A118" s="33" t="s">
        <v>42</v>
      </c>
      <c r="B118" s="38" t="s">
        <v>181</v>
      </c>
      <c r="C118" s="31"/>
      <c r="D118" s="31">
        <v>5</v>
      </c>
      <c r="E118" s="31">
        <v>0</v>
      </c>
      <c r="F118" s="31">
        <v>5</v>
      </c>
      <c r="G118" s="31">
        <v>1</v>
      </c>
      <c r="H118" s="31">
        <v>5</v>
      </c>
      <c r="I118" s="31">
        <v>5</v>
      </c>
      <c r="J118" s="41">
        <f>SUM(C118:I118)</f>
        <v>21</v>
      </c>
    </row>
    <row r="119" spans="1:10" ht="15">
      <c r="A119" s="33" t="s">
        <v>42</v>
      </c>
      <c r="B119" s="38" t="s">
        <v>184</v>
      </c>
      <c r="C119" s="31"/>
      <c r="D119" s="31">
        <v>5</v>
      </c>
      <c r="E119" s="31">
        <v>0</v>
      </c>
      <c r="F119" s="31">
        <v>4</v>
      </c>
      <c r="G119" s="31">
        <v>1</v>
      </c>
      <c r="H119" s="31">
        <v>5</v>
      </c>
      <c r="I119" s="31">
        <v>5</v>
      </c>
      <c r="J119" s="41">
        <f>SUM(C119:I119)</f>
        <v>20</v>
      </c>
    </row>
    <row r="120" spans="1:10" ht="15">
      <c r="A120" s="32" t="s">
        <v>43</v>
      </c>
      <c r="B120" s="32" t="s">
        <v>112</v>
      </c>
      <c r="C120" s="28">
        <v>1</v>
      </c>
      <c r="D120" s="28"/>
      <c r="E120" s="28"/>
      <c r="F120" s="28"/>
      <c r="G120" s="28"/>
      <c r="H120" s="28"/>
      <c r="I120" s="28"/>
      <c r="J120" s="42">
        <f>AVERAGE(J121)</f>
        <v>22</v>
      </c>
    </row>
    <row r="121" spans="1:10" ht="15">
      <c r="A121" s="34" t="s">
        <v>43</v>
      </c>
      <c r="B121" s="35" t="s">
        <v>185</v>
      </c>
      <c r="C121" s="36"/>
      <c r="D121" s="36">
        <v>5</v>
      </c>
      <c r="E121" s="36">
        <v>0</v>
      </c>
      <c r="F121" s="36">
        <v>5</v>
      </c>
      <c r="G121" s="36">
        <v>1</v>
      </c>
      <c r="H121" s="36">
        <v>5</v>
      </c>
      <c r="I121" s="36">
        <v>6</v>
      </c>
      <c r="J121" s="43">
        <f>SUM(C121:I121)</f>
        <v>22</v>
      </c>
    </row>
    <row r="122" spans="1:10" ht="15">
      <c r="A122" s="32" t="s">
        <v>44</v>
      </c>
      <c r="B122" s="32" t="s">
        <v>113</v>
      </c>
      <c r="C122" s="28">
        <v>1</v>
      </c>
      <c r="D122" s="28"/>
      <c r="E122" s="28"/>
      <c r="F122" s="28"/>
      <c r="G122" s="28"/>
      <c r="H122" s="28"/>
      <c r="I122" s="28"/>
      <c r="J122" s="42">
        <f>AVERAGE(J123)</f>
        <v>21</v>
      </c>
    </row>
    <row r="123" spans="1:10" ht="15">
      <c r="A123" s="33" t="s">
        <v>44</v>
      </c>
      <c r="B123" s="30" t="s">
        <v>186</v>
      </c>
      <c r="C123" s="31"/>
      <c r="D123" s="31">
        <v>5</v>
      </c>
      <c r="E123" s="31">
        <v>0</v>
      </c>
      <c r="F123" s="31">
        <v>5</v>
      </c>
      <c r="G123" s="31">
        <v>1</v>
      </c>
      <c r="H123" s="31">
        <v>5</v>
      </c>
      <c r="I123" s="31">
        <v>5</v>
      </c>
      <c r="J123" s="41">
        <f>SUM(C123:I123)</f>
        <v>21</v>
      </c>
    </row>
    <row r="124" spans="1:10" ht="15">
      <c r="A124" s="32" t="s">
        <v>45</v>
      </c>
      <c r="B124" s="32" t="s">
        <v>114</v>
      </c>
      <c r="C124" s="28">
        <v>0</v>
      </c>
      <c r="D124" s="28"/>
      <c r="E124" s="28"/>
      <c r="F124" s="28"/>
      <c r="G124" s="28"/>
      <c r="H124" s="28"/>
      <c r="I124" s="28"/>
      <c r="J124" s="42">
        <f>SUM(C124:I124)</f>
        <v>0</v>
      </c>
    </row>
    <row r="125" spans="1:10" ht="15">
      <c r="A125" s="32" t="s">
        <v>46</v>
      </c>
      <c r="B125" s="32" t="s">
        <v>115</v>
      </c>
      <c r="C125" s="28">
        <v>1</v>
      </c>
      <c r="D125" s="28"/>
      <c r="E125" s="28"/>
      <c r="F125" s="28"/>
      <c r="G125" s="28"/>
      <c r="H125" s="28"/>
      <c r="I125" s="28"/>
      <c r="J125" s="42">
        <f>AVERAGE(J126:J133)</f>
        <v>22</v>
      </c>
    </row>
    <row r="126" spans="1:10" ht="15">
      <c r="A126" s="34" t="s">
        <v>46</v>
      </c>
      <c r="B126" s="37" t="s">
        <v>188</v>
      </c>
      <c r="C126" s="36"/>
      <c r="D126" s="36">
        <v>5</v>
      </c>
      <c r="E126" s="36">
        <v>0</v>
      </c>
      <c r="F126" s="36">
        <v>5</v>
      </c>
      <c r="G126" s="36">
        <v>1</v>
      </c>
      <c r="H126" s="36">
        <v>5</v>
      </c>
      <c r="I126" s="36">
        <v>6</v>
      </c>
      <c r="J126" s="43">
        <f aca="true" t="shared" si="4" ref="J126:J133">SUM(C126:I126)</f>
        <v>22</v>
      </c>
    </row>
    <row r="127" spans="1:10" ht="15">
      <c r="A127" s="34" t="s">
        <v>46</v>
      </c>
      <c r="B127" s="37" t="s">
        <v>189</v>
      </c>
      <c r="C127" s="36"/>
      <c r="D127" s="36">
        <v>5</v>
      </c>
      <c r="E127" s="36">
        <v>0</v>
      </c>
      <c r="F127" s="36">
        <v>5</v>
      </c>
      <c r="G127" s="36">
        <v>1</v>
      </c>
      <c r="H127" s="36">
        <v>5</v>
      </c>
      <c r="I127" s="36">
        <v>6</v>
      </c>
      <c r="J127" s="43">
        <f t="shared" si="4"/>
        <v>22</v>
      </c>
    </row>
    <row r="128" spans="1:10" ht="15">
      <c r="A128" s="34" t="s">
        <v>46</v>
      </c>
      <c r="B128" s="37" t="s">
        <v>192</v>
      </c>
      <c r="C128" s="36"/>
      <c r="D128" s="36">
        <v>5</v>
      </c>
      <c r="E128" s="36">
        <v>0</v>
      </c>
      <c r="F128" s="36">
        <v>5</v>
      </c>
      <c r="G128" s="36">
        <v>1</v>
      </c>
      <c r="H128" s="36">
        <v>5</v>
      </c>
      <c r="I128" s="36">
        <v>6</v>
      </c>
      <c r="J128" s="43">
        <f t="shared" si="4"/>
        <v>22</v>
      </c>
    </row>
    <row r="129" spans="1:10" ht="15">
      <c r="A129" s="34" t="s">
        <v>46</v>
      </c>
      <c r="B129" s="37" t="s">
        <v>194</v>
      </c>
      <c r="C129" s="36"/>
      <c r="D129" s="36">
        <v>5</v>
      </c>
      <c r="E129" s="36">
        <v>0</v>
      </c>
      <c r="F129" s="36">
        <v>5</v>
      </c>
      <c r="G129" s="36">
        <v>1</v>
      </c>
      <c r="H129" s="36">
        <v>5</v>
      </c>
      <c r="I129" s="36">
        <v>6</v>
      </c>
      <c r="J129" s="43">
        <f t="shared" si="4"/>
        <v>22</v>
      </c>
    </row>
    <row r="130" spans="1:10" ht="15">
      <c r="A130" s="34" t="s">
        <v>46</v>
      </c>
      <c r="B130" s="37" t="s">
        <v>187</v>
      </c>
      <c r="C130" s="36"/>
      <c r="D130" s="36">
        <v>5</v>
      </c>
      <c r="E130" s="36">
        <v>0</v>
      </c>
      <c r="F130" s="36">
        <v>5</v>
      </c>
      <c r="G130" s="36">
        <v>1</v>
      </c>
      <c r="H130" s="36">
        <v>5</v>
      </c>
      <c r="I130" s="36">
        <v>6</v>
      </c>
      <c r="J130" s="43">
        <f t="shared" si="4"/>
        <v>22</v>
      </c>
    </row>
    <row r="131" spans="1:10" ht="15">
      <c r="A131" s="34" t="s">
        <v>46</v>
      </c>
      <c r="B131" s="37" t="s">
        <v>193</v>
      </c>
      <c r="C131" s="36"/>
      <c r="D131" s="36">
        <v>5</v>
      </c>
      <c r="E131" s="36">
        <v>0</v>
      </c>
      <c r="F131" s="36">
        <v>5</v>
      </c>
      <c r="G131" s="36">
        <v>1</v>
      </c>
      <c r="H131" s="36">
        <v>5</v>
      </c>
      <c r="I131" s="36">
        <v>6</v>
      </c>
      <c r="J131" s="43">
        <f t="shared" si="4"/>
        <v>22</v>
      </c>
    </row>
    <row r="132" spans="1:10" ht="15">
      <c r="A132" s="34" t="s">
        <v>46</v>
      </c>
      <c r="B132" s="37" t="s">
        <v>191</v>
      </c>
      <c r="C132" s="36"/>
      <c r="D132" s="36">
        <v>5</v>
      </c>
      <c r="E132" s="36">
        <v>0</v>
      </c>
      <c r="F132" s="36">
        <v>5</v>
      </c>
      <c r="G132" s="36">
        <v>1</v>
      </c>
      <c r="H132" s="36">
        <v>5</v>
      </c>
      <c r="I132" s="36">
        <v>6</v>
      </c>
      <c r="J132" s="43">
        <f t="shared" si="4"/>
        <v>22</v>
      </c>
    </row>
    <row r="133" spans="1:10" ht="15">
      <c r="A133" s="34" t="s">
        <v>46</v>
      </c>
      <c r="B133" s="37" t="s">
        <v>190</v>
      </c>
      <c r="C133" s="36"/>
      <c r="D133" s="36">
        <v>5</v>
      </c>
      <c r="E133" s="36">
        <v>0</v>
      </c>
      <c r="F133" s="36">
        <v>5</v>
      </c>
      <c r="G133" s="36">
        <v>1</v>
      </c>
      <c r="H133" s="36">
        <v>5</v>
      </c>
      <c r="I133" s="36">
        <v>6</v>
      </c>
      <c r="J133" s="43">
        <f t="shared" si="4"/>
        <v>22</v>
      </c>
    </row>
    <row r="134" spans="1:10" ht="13.5" customHeight="1">
      <c r="A134" s="32" t="s">
        <v>47</v>
      </c>
      <c r="B134" s="32" t="s">
        <v>116</v>
      </c>
      <c r="C134" s="28">
        <v>1</v>
      </c>
      <c r="D134" s="28"/>
      <c r="E134" s="28"/>
      <c r="F134" s="28"/>
      <c r="G134" s="28"/>
      <c r="H134" s="28"/>
      <c r="I134" s="28"/>
      <c r="J134" s="42">
        <f>AVERAGE(J135:J139)</f>
        <v>21</v>
      </c>
    </row>
    <row r="135" spans="1:10" ht="13.5" customHeight="1">
      <c r="A135" s="33" t="s">
        <v>47</v>
      </c>
      <c r="B135" s="38" t="s">
        <v>195</v>
      </c>
      <c r="C135" s="31"/>
      <c r="D135" s="31">
        <v>5</v>
      </c>
      <c r="E135" s="31">
        <v>0</v>
      </c>
      <c r="F135" s="31">
        <v>5</v>
      </c>
      <c r="G135" s="31">
        <v>1</v>
      </c>
      <c r="H135" s="31">
        <v>5</v>
      </c>
      <c r="I135" s="31">
        <v>5</v>
      </c>
      <c r="J135" s="41">
        <f>SUM(C135:I135)</f>
        <v>21</v>
      </c>
    </row>
    <row r="136" spans="1:10" ht="13.5" customHeight="1">
      <c r="A136" s="33" t="s">
        <v>47</v>
      </c>
      <c r="B136" s="38" t="s">
        <v>197</v>
      </c>
      <c r="C136" s="31"/>
      <c r="D136" s="31">
        <v>5</v>
      </c>
      <c r="E136" s="31">
        <v>0</v>
      </c>
      <c r="F136" s="31">
        <v>5</v>
      </c>
      <c r="G136" s="31">
        <v>1</v>
      </c>
      <c r="H136" s="31">
        <v>5</v>
      </c>
      <c r="I136" s="31">
        <v>5</v>
      </c>
      <c r="J136" s="41">
        <f>SUM(C136:I136)</f>
        <v>21</v>
      </c>
    </row>
    <row r="137" spans="1:10" ht="13.5" customHeight="1">
      <c r="A137" s="33" t="s">
        <v>47</v>
      </c>
      <c r="B137" s="38" t="s">
        <v>196</v>
      </c>
      <c r="C137" s="31"/>
      <c r="D137" s="31">
        <v>5</v>
      </c>
      <c r="E137" s="31">
        <v>0</v>
      </c>
      <c r="F137" s="31">
        <v>5</v>
      </c>
      <c r="G137" s="31">
        <v>1</v>
      </c>
      <c r="H137" s="31">
        <v>5</v>
      </c>
      <c r="I137" s="31">
        <v>5</v>
      </c>
      <c r="J137" s="41">
        <f>SUM(C137:I137)</f>
        <v>21</v>
      </c>
    </row>
    <row r="138" spans="1:10" ht="13.5" customHeight="1">
      <c r="A138" s="33" t="s">
        <v>47</v>
      </c>
      <c r="B138" s="38" t="s">
        <v>198</v>
      </c>
      <c r="C138" s="31"/>
      <c r="D138" s="31">
        <v>5</v>
      </c>
      <c r="E138" s="31">
        <v>0</v>
      </c>
      <c r="F138" s="31">
        <v>5</v>
      </c>
      <c r="G138" s="31">
        <v>1</v>
      </c>
      <c r="H138" s="31">
        <v>5</v>
      </c>
      <c r="I138" s="31">
        <v>5</v>
      </c>
      <c r="J138" s="41">
        <f>SUM(C138:I138)</f>
        <v>21</v>
      </c>
    </row>
    <row r="139" spans="1:10" ht="13.5" customHeight="1">
      <c r="A139" s="33" t="s">
        <v>47</v>
      </c>
      <c r="B139" s="38" t="s">
        <v>199</v>
      </c>
      <c r="C139" s="31"/>
      <c r="D139" s="31">
        <v>5</v>
      </c>
      <c r="E139" s="31">
        <v>0</v>
      </c>
      <c r="F139" s="31">
        <v>5</v>
      </c>
      <c r="G139" s="31">
        <v>1</v>
      </c>
      <c r="H139" s="31">
        <v>5</v>
      </c>
      <c r="I139" s="31">
        <v>5</v>
      </c>
      <c r="J139" s="41">
        <f>SUM(C139:I139)</f>
        <v>21</v>
      </c>
    </row>
    <row r="140" spans="1:10" ht="15">
      <c r="A140" s="32" t="s">
        <v>48</v>
      </c>
      <c r="B140" s="32" t="s">
        <v>117</v>
      </c>
      <c r="C140" s="28">
        <v>0</v>
      </c>
      <c r="D140" s="28"/>
      <c r="E140" s="28"/>
      <c r="F140" s="28"/>
      <c r="G140" s="28"/>
      <c r="H140" s="28"/>
      <c r="I140" s="28"/>
      <c r="J140" s="42"/>
    </row>
    <row r="141" spans="1:10" ht="15">
      <c r="A141" s="32" t="s">
        <v>49</v>
      </c>
      <c r="B141" s="32" t="s">
        <v>118</v>
      </c>
      <c r="C141" s="28">
        <v>0</v>
      </c>
      <c r="D141" s="28"/>
      <c r="E141" s="28"/>
      <c r="F141" s="28"/>
      <c r="G141" s="28"/>
      <c r="H141" s="28"/>
      <c r="I141" s="28"/>
      <c r="J141" s="42"/>
    </row>
    <row r="142" spans="1:10" ht="15">
      <c r="A142" s="32" t="s">
        <v>50</v>
      </c>
      <c r="B142" s="32" t="s">
        <v>119</v>
      </c>
      <c r="C142" s="28">
        <v>1</v>
      </c>
      <c r="D142" s="28"/>
      <c r="E142" s="28"/>
      <c r="F142" s="28"/>
      <c r="G142" s="28"/>
      <c r="H142" s="28"/>
      <c r="I142" s="28"/>
      <c r="J142" s="42">
        <f>AVERAGE(J143:J146)</f>
        <v>21</v>
      </c>
    </row>
    <row r="143" spans="1:10" ht="15">
      <c r="A143" s="34" t="s">
        <v>50</v>
      </c>
      <c r="B143" s="35" t="s">
        <v>200</v>
      </c>
      <c r="C143" s="36"/>
      <c r="D143" s="36">
        <v>5</v>
      </c>
      <c r="E143" s="36">
        <v>0</v>
      </c>
      <c r="F143" s="36">
        <v>5</v>
      </c>
      <c r="G143" s="36">
        <v>1</v>
      </c>
      <c r="H143" s="36">
        <v>5</v>
      </c>
      <c r="I143" s="36">
        <v>6</v>
      </c>
      <c r="J143" s="43">
        <f>SUM(C143:I143)</f>
        <v>22</v>
      </c>
    </row>
    <row r="144" spans="1:10" ht="15">
      <c r="A144" s="33" t="s">
        <v>50</v>
      </c>
      <c r="B144" s="30" t="s">
        <v>201</v>
      </c>
      <c r="C144" s="31"/>
      <c r="D144" s="31">
        <v>5</v>
      </c>
      <c r="E144" s="31">
        <v>0</v>
      </c>
      <c r="F144" s="31">
        <v>5</v>
      </c>
      <c r="G144" s="31">
        <v>1</v>
      </c>
      <c r="H144" s="31">
        <v>5</v>
      </c>
      <c r="I144" s="31">
        <v>5</v>
      </c>
      <c r="J144" s="41">
        <f>SUM(C144:I144)</f>
        <v>21</v>
      </c>
    </row>
    <row r="145" spans="1:10" ht="15">
      <c r="A145" s="33" t="s">
        <v>50</v>
      </c>
      <c r="B145" s="30" t="s">
        <v>203</v>
      </c>
      <c r="C145" s="31"/>
      <c r="D145" s="31">
        <v>5</v>
      </c>
      <c r="E145" s="31">
        <v>0</v>
      </c>
      <c r="F145" s="31">
        <v>5</v>
      </c>
      <c r="G145" s="31">
        <v>1</v>
      </c>
      <c r="H145" s="31">
        <v>5</v>
      </c>
      <c r="I145" s="31">
        <v>5</v>
      </c>
      <c r="J145" s="41">
        <f>SUM(C145:I145)</f>
        <v>21</v>
      </c>
    </row>
    <row r="146" spans="1:10" ht="15">
      <c r="A146" s="33" t="s">
        <v>50</v>
      </c>
      <c r="B146" s="30" t="s">
        <v>202</v>
      </c>
      <c r="C146" s="31"/>
      <c r="D146" s="31">
        <v>5</v>
      </c>
      <c r="E146" s="31">
        <v>0</v>
      </c>
      <c r="F146" s="31">
        <v>4</v>
      </c>
      <c r="G146" s="31">
        <v>1</v>
      </c>
      <c r="H146" s="31">
        <v>5</v>
      </c>
      <c r="I146" s="31">
        <v>5</v>
      </c>
      <c r="J146" s="41">
        <f>SUM(C146:I146)</f>
        <v>20</v>
      </c>
    </row>
    <row r="147" spans="1:10" ht="15">
      <c r="A147" s="32" t="s">
        <v>51</v>
      </c>
      <c r="B147" s="32" t="s">
        <v>120</v>
      </c>
      <c r="C147" s="28">
        <v>0</v>
      </c>
      <c r="D147" s="28"/>
      <c r="E147" s="28"/>
      <c r="F147" s="28"/>
      <c r="G147" s="28"/>
      <c r="H147" s="28"/>
      <c r="I147" s="28"/>
      <c r="J147" s="42"/>
    </row>
    <row r="148" spans="1:10" ht="15">
      <c r="A148" s="32" t="s">
        <v>52</v>
      </c>
      <c r="B148" s="32"/>
      <c r="C148" s="28">
        <v>0</v>
      </c>
      <c r="D148" s="28"/>
      <c r="E148" s="28"/>
      <c r="F148" s="28"/>
      <c r="G148" s="28"/>
      <c r="H148" s="28"/>
      <c r="I148" s="28"/>
      <c r="J148" s="42"/>
    </row>
    <row r="149" spans="1:10" ht="15">
      <c r="A149" s="32" t="s">
        <v>53</v>
      </c>
      <c r="B149" s="32" t="s">
        <v>121</v>
      </c>
      <c r="C149" s="28">
        <v>0</v>
      </c>
      <c r="D149" s="28"/>
      <c r="E149" s="28"/>
      <c r="F149" s="28"/>
      <c r="G149" s="28"/>
      <c r="H149" s="28"/>
      <c r="I149" s="28"/>
      <c r="J149" s="42"/>
    </row>
    <row r="150" spans="1:10" ht="15">
      <c r="A150" s="32" t="s">
        <v>54</v>
      </c>
      <c r="B150" s="32"/>
      <c r="C150" s="28">
        <v>0</v>
      </c>
      <c r="D150" s="28"/>
      <c r="E150" s="28"/>
      <c r="F150" s="28"/>
      <c r="G150" s="28"/>
      <c r="H150" s="28"/>
      <c r="I150" s="28"/>
      <c r="J150" s="42"/>
    </row>
    <row r="151" spans="1:10" ht="15">
      <c r="A151" s="32" t="s">
        <v>55</v>
      </c>
      <c r="B151" s="32"/>
      <c r="C151" s="28">
        <v>0</v>
      </c>
      <c r="D151" s="28"/>
      <c r="E151" s="28"/>
      <c r="F151" s="28"/>
      <c r="G151" s="28"/>
      <c r="H151" s="28"/>
      <c r="I151" s="28"/>
      <c r="J151" s="42"/>
    </row>
    <row r="152" spans="1:10" ht="15">
      <c r="A152" s="32" t="s">
        <v>56</v>
      </c>
      <c r="B152" s="32"/>
      <c r="C152" s="28">
        <v>0</v>
      </c>
      <c r="D152" s="28"/>
      <c r="E152" s="28"/>
      <c r="F152" s="28"/>
      <c r="G152" s="28"/>
      <c r="H152" s="28"/>
      <c r="I152" s="28"/>
      <c r="J152" s="42"/>
    </row>
    <row r="153" spans="1:10" ht="15">
      <c r="A153" s="32" t="s">
        <v>57</v>
      </c>
      <c r="B153" s="32" t="s">
        <v>122</v>
      </c>
      <c r="C153" s="28">
        <v>1</v>
      </c>
      <c r="D153" s="28"/>
      <c r="E153" s="28"/>
      <c r="F153" s="28"/>
      <c r="G153" s="28"/>
      <c r="H153" s="28"/>
      <c r="I153" s="28"/>
      <c r="J153" s="42">
        <f>AVERAGE(J154:J158)</f>
        <v>22.6</v>
      </c>
    </row>
    <row r="154" spans="1:10" ht="15">
      <c r="A154" s="34" t="s">
        <v>57</v>
      </c>
      <c r="B154" s="35" t="s">
        <v>160</v>
      </c>
      <c r="C154" s="36"/>
      <c r="D154" s="36">
        <v>5</v>
      </c>
      <c r="E154" s="36">
        <v>5</v>
      </c>
      <c r="F154" s="36">
        <v>5</v>
      </c>
      <c r="G154" s="36">
        <v>1</v>
      </c>
      <c r="H154" s="36">
        <v>5</v>
      </c>
      <c r="I154" s="36">
        <v>5</v>
      </c>
      <c r="J154" s="43">
        <f>SUM(C154:I154)</f>
        <v>26</v>
      </c>
    </row>
    <row r="155" spans="1:10" ht="15">
      <c r="A155" s="34" t="s">
        <v>57</v>
      </c>
      <c r="B155" s="35" t="s">
        <v>207</v>
      </c>
      <c r="C155" s="36"/>
      <c r="D155" s="36">
        <v>5</v>
      </c>
      <c r="E155" s="36">
        <v>5</v>
      </c>
      <c r="F155" s="36">
        <v>5</v>
      </c>
      <c r="G155" s="36">
        <v>1</v>
      </c>
      <c r="H155" s="36">
        <v>5</v>
      </c>
      <c r="I155" s="36">
        <v>5</v>
      </c>
      <c r="J155" s="43">
        <f>SUM(C155:I155)</f>
        <v>26</v>
      </c>
    </row>
    <row r="156" spans="1:10" ht="15">
      <c r="A156" s="33" t="s">
        <v>57</v>
      </c>
      <c r="B156" s="30" t="s">
        <v>204</v>
      </c>
      <c r="C156" s="31"/>
      <c r="D156" s="31">
        <v>5</v>
      </c>
      <c r="E156" s="31">
        <v>0</v>
      </c>
      <c r="F156" s="31">
        <v>5</v>
      </c>
      <c r="G156" s="31">
        <v>1</v>
      </c>
      <c r="H156" s="31">
        <v>5</v>
      </c>
      <c r="I156" s="31">
        <v>5</v>
      </c>
      <c r="J156" s="41">
        <f>SUM(C156:I156)</f>
        <v>21</v>
      </c>
    </row>
    <row r="157" spans="1:10" ht="15">
      <c r="A157" s="33" t="s">
        <v>57</v>
      </c>
      <c r="B157" s="30" t="s">
        <v>206</v>
      </c>
      <c r="C157" s="31"/>
      <c r="D157" s="31">
        <v>5</v>
      </c>
      <c r="E157" s="31">
        <v>0</v>
      </c>
      <c r="F157" s="31">
        <v>4</v>
      </c>
      <c r="G157" s="31">
        <v>1</v>
      </c>
      <c r="H157" s="31">
        <v>5</v>
      </c>
      <c r="I157" s="31">
        <v>5</v>
      </c>
      <c r="J157" s="41">
        <f>SUM(C157:I157)</f>
        <v>20</v>
      </c>
    </row>
    <row r="158" spans="1:10" ht="15">
      <c r="A158" s="33" t="s">
        <v>57</v>
      </c>
      <c r="B158" s="30" t="s">
        <v>205</v>
      </c>
      <c r="C158" s="31"/>
      <c r="D158" s="31">
        <v>5</v>
      </c>
      <c r="E158" s="31">
        <v>0</v>
      </c>
      <c r="F158" s="31">
        <v>4</v>
      </c>
      <c r="G158" s="31">
        <v>1</v>
      </c>
      <c r="H158" s="31">
        <v>5</v>
      </c>
      <c r="I158" s="31">
        <v>5</v>
      </c>
      <c r="J158" s="41">
        <f>SUM(C158:I158)</f>
        <v>20</v>
      </c>
    </row>
    <row r="159" spans="1:10" ht="15">
      <c r="A159" s="32" t="s">
        <v>58</v>
      </c>
      <c r="B159" s="32" t="s">
        <v>123</v>
      </c>
      <c r="C159" s="28">
        <v>1</v>
      </c>
      <c r="D159" s="28"/>
      <c r="E159" s="28"/>
      <c r="F159" s="28"/>
      <c r="G159" s="28"/>
      <c r="H159" s="28"/>
      <c r="I159" s="28"/>
      <c r="J159" s="42">
        <f>AVERAGE(J160:J164)</f>
        <v>22.2</v>
      </c>
    </row>
    <row r="160" spans="1:10" ht="15">
      <c r="A160" s="34" t="s">
        <v>58</v>
      </c>
      <c r="B160" s="37" t="s">
        <v>208</v>
      </c>
      <c r="C160" s="36"/>
      <c r="D160" s="36">
        <v>5</v>
      </c>
      <c r="E160" s="36">
        <v>0</v>
      </c>
      <c r="F160" s="36">
        <v>6</v>
      </c>
      <c r="G160" s="36">
        <v>1</v>
      </c>
      <c r="H160" s="36">
        <v>6</v>
      </c>
      <c r="I160" s="36">
        <v>7</v>
      </c>
      <c r="J160" s="43">
        <f>SUM(C160:I160)</f>
        <v>25</v>
      </c>
    </row>
    <row r="161" spans="1:10" ht="15">
      <c r="A161" s="34" t="s">
        <v>58</v>
      </c>
      <c r="B161" s="37" t="s">
        <v>211</v>
      </c>
      <c r="C161" s="36"/>
      <c r="D161" s="36">
        <v>5</v>
      </c>
      <c r="E161" s="36">
        <v>0</v>
      </c>
      <c r="F161" s="36">
        <v>5</v>
      </c>
      <c r="G161" s="36">
        <v>1</v>
      </c>
      <c r="H161" s="36">
        <v>6</v>
      </c>
      <c r="I161" s="36">
        <v>6</v>
      </c>
      <c r="J161" s="43">
        <f>SUM(C161:I161)</f>
        <v>23</v>
      </c>
    </row>
    <row r="162" spans="1:10" ht="15">
      <c r="A162" s="33" t="s">
        <v>58</v>
      </c>
      <c r="B162" s="38" t="s">
        <v>209</v>
      </c>
      <c r="C162" s="31"/>
      <c r="D162" s="31">
        <v>5</v>
      </c>
      <c r="E162" s="31">
        <v>0</v>
      </c>
      <c r="F162" s="31">
        <v>5</v>
      </c>
      <c r="G162" s="31">
        <v>1</v>
      </c>
      <c r="H162" s="31">
        <v>5</v>
      </c>
      <c r="I162" s="31">
        <v>5</v>
      </c>
      <c r="J162" s="41">
        <f>SUM(C162:I162)</f>
        <v>21</v>
      </c>
    </row>
    <row r="163" spans="1:10" ht="15">
      <c r="A163" s="33" t="s">
        <v>58</v>
      </c>
      <c r="B163" s="38" t="s">
        <v>208</v>
      </c>
      <c r="C163" s="31"/>
      <c r="D163" s="31">
        <v>5</v>
      </c>
      <c r="E163" s="31">
        <v>0</v>
      </c>
      <c r="F163" s="31">
        <v>5</v>
      </c>
      <c r="G163" s="31">
        <v>1</v>
      </c>
      <c r="H163" s="31">
        <v>5</v>
      </c>
      <c r="I163" s="31">
        <v>5</v>
      </c>
      <c r="J163" s="41">
        <f>SUM(C163:I163)</f>
        <v>21</v>
      </c>
    </row>
    <row r="164" spans="1:10" ht="15">
      <c r="A164" s="33" t="s">
        <v>58</v>
      </c>
      <c r="B164" s="38" t="s">
        <v>210</v>
      </c>
      <c r="C164" s="31"/>
      <c r="D164" s="31">
        <v>5</v>
      </c>
      <c r="E164" s="31">
        <v>0</v>
      </c>
      <c r="F164" s="31">
        <v>5</v>
      </c>
      <c r="G164" s="31">
        <v>1</v>
      </c>
      <c r="H164" s="31">
        <v>5</v>
      </c>
      <c r="I164" s="31">
        <v>5</v>
      </c>
      <c r="J164" s="41">
        <f>SUM(C164:I164)</f>
        <v>21</v>
      </c>
    </row>
    <row r="165" spans="1:10" ht="15">
      <c r="A165" s="32" t="s">
        <v>59</v>
      </c>
      <c r="B165" s="32"/>
      <c r="C165" s="28">
        <v>0</v>
      </c>
      <c r="D165" s="28"/>
      <c r="E165" s="28"/>
      <c r="F165" s="28"/>
      <c r="G165" s="28"/>
      <c r="H165" s="28"/>
      <c r="I165" s="28"/>
      <c r="J165" s="42"/>
    </row>
    <row r="166" spans="1:10" ht="15">
      <c r="A166" s="32" t="s">
        <v>60</v>
      </c>
      <c r="B166" s="32"/>
      <c r="C166" s="28">
        <v>0</v>
      </c>
      <c r="D166" s="28"/>
      <c r="E166" s="28"/>
      <c r="F166" s="28"/>
      <c r="G166" s="28"/>
      <c r="H166" s="28"/>
      <c r="I166" s="28"/>
      <c r="J166" s="42"/>
    </row>
    <row r="167" spans="1:10" ht="15">
      <c r="A167" s="32" t="s">
        <v>61</v>
      </c>
      <c r="B167" s="32"/>
      <c r="C167" s="28">
        <v>0</v>
      </c>
      <c r="D167" s="28"/>
      <c r="E167" s="28"/>
      <c r="F167" s="28"/>
      <c r="G167" s="28"/>
      <c r="H167" s="28"/>
      <c r="I167" s="28"/>
      <c r="J167" s="42"/>
    </row>
    <row r="168" spans="1:10" ht="15">
      <c r="A168" s="32" t="s">
        <v>62</v>
      </c>
      <c r="B168" s="32"/>
      <c r="C168" s="28">
        <v>0</v>
      </c>
      <c r="D168" s="28"/>
      <c r="E168" s="28"/>
      <c r="F168" s="28"/>
      <c r="G168" s="28"/>
      <c r="H168" s="28"/>
      <c r="I168" s="28"/>
      <c r="J168" s="42"/>
    </row>
    <row r="169" spans="1:10" ht="15">
      <c r="A169" s="32" t="s">
        <v>63</v>
      </c>
      <c r="B169" s="32"/>
      <c r="C169" s="28">
        <v>0</v>
      </c>
      <c r="D169" s="28"/>
      <c r="E169" s="28"/>
      <c r="F169" s="28"/>
      <c r="G169" s="28"/>
      <c r="H169" s="28"/>
      <c r="I169" s="28"/>
      <c r="J169" s="42"/>
    </row>
    <row r="170" spans="1:10" ht="15">
      <c r="A170" s="32" t="s">
        <v>64</v>
      </c>
      <c r="B170" s="32"/>
      <c r="C170" s="28">
        <v>0</v>
      </c>
      <c r="D170" s="28"/>
      <c r="E170" s="28"/>
      <c r="F170" s="28"/>
      <c r="G170" s="28"/>
      <c r="H170" s="28"/>
      <c r="I170" s="28"/>
      <c r="J170" s="42"/>
    </row>
    <row r="171" spans="1:10" ht="15">
      <c r="A171" s="32" t="s">
        <v>65</v>
      </c>
      <c r="B171" s="32"/>
      <c r="C171" s="28">
        <v>0</v>
      </c>
      <c r="D171" s="28"/>
      <c r="E171" s="28"/>
      <c r="F171" s="28"/>
      <c r="G171" s="28"/>
      <c r="H171" s="28"/>
      <c r="I171" s="28"/>
      <c r="J171" s="42"/>
    </row>
    <row r="172" spans="1:10" ht="15">
      <c r="A172" s="32" t="s">
        <v>66</v>
      </c>
      <c r="B172" s="32" t="s">
        <v>127</v>
      </c>
      <c r="C172" s="28">
        <v>0</v>
      </c>
      <c r="D172" s="28"/>
      <c r="E172" s="28"/>
      <c r="F172" s="28"/>
      <c r="G172" s="28"/>
      <c r="H172" s="28"/>
      <c r="I172" s="28"/>
      <c r="J172" s="42"/>
    </row>
    <row r="173" spans="1:10" ht="15">
      <c r="A173" s="32" t="s">
        <v>67</v>
      </c>
      <c r="B173" s="32" t="s">
        <v>104</v>
      </c>
      <c r="C173" s="28">
        <v>0</v>
      </c>
      <c r="D173" s="28"/>
      <c r="E173" s="28"/>
      <c r="F173" s="28"/>
      <c r="G173" s="28"/>
      <c r="H173" s="28"/>
      <c r="I173" s="28"/>
      <c r="J173" s="42"/>
    </row>
    <row r="174" spans="1:10" ht="15">
      <c r="A174" s="32" t="s">
        <v>68</v>
      </c>
      <c r="B174" s="32" t="s">
        <v>129</v>
      </c>
      <c r="C174" s="28">
        <v>0</v>
      </c>
      <c r="D174" s="28"/>
      <c r="E174" s="28"/>
      <c r="F174" s="28"/>
      <c r="G174" s="28"/>
      <c r="H174" s="28"/>
      <c r="I174" s="28"/>
      <c r="J174" s="42"/>
    </row>
    <row r="175" spans="1:10" ht="15">
      <c r="A175" s="32" t="s">
        <v>69</v>
      </c>
      <c r="B175" s="32"/>
      <c r="C175" s="28">
        <v>0</v>
      </c>
      <c r="D175" s="28"/>
      <c r="E175" s="28"/>
      <c r="F175" s="28"/>
      <c r="G175" s="28"/>
      <c r="H175" s="28"/>
      <c r="I175" s="28"/>
      <c r="J175" s="42"/>
    </row>
    <row r="176" spans="1:10" ht="15">
      <c r="A176" s="32" t="s">
        <v>70</v>
      </c>
      <c r="B176" s="32"/>
      <c r="C176" s="28">
        <v>0</v>
      </c>
      <c r="D176" s="28"/>
      <c r="E176" s="28"/>
      <c r="F176" s="28"/>
      <c r="G176" s="28"/>
      <c r="H176" s="28"/>
      <c r="I176" s="28"/>
      <c r="J176" s="42"/>
    </row>
    <row r="177" spans="1:10" ht="15">
      <c r="A177" s="32" t="s">
        <v>71</v>
      </c>
      <c r="B177" s="32"/>
      <c r="C177" s="28">
        <v>0</v>
      </c>
      <c r="D177" s="28"/>
      <c r="E177" s="28"/>
      <c r="F177" s="28"/>
      <c r="G177" s="28"/>
      <c r="H177" s="28"/>
      <c r="I177" s="28"/>
      <c r="J177" s="42"/>
    </row>
    <row r="178" spans="1:10" ht="15">
      <c r="A178" s="32" t="s">
        <v>72</v>
      </c>
      <c r="B178" s="32" t="s">
        <v>124</v>
      </c>
      <c r="C178" s="28">
        <v>0</v>
      </c>
      <c r="D178" s="28"/>
      <c r="E178" s="28"/>
      <c r="F178" s="28"/>
      <c r="G178" s="28"/>
      <c r="H178" s="28"/>
      <c r="I178" s="28"/>
      <c r="J178" s="42"/>
    </row>
    <row r="179" spans="1:10" ht="15">
      <c r="A179" s="32" t="s">
        <v>73</v>
      </c>
      <c r="B179" s="32" t="s">
        <v>125</v>
      </c>
      <c r="C179" s="28">
        <v>0</v>
      </c>
      <c r="D179" s="28"/>
      <c r="E179" s="28"/>
      <c r="F179" s="28"/>
      <c r="G179" s="28"/>
      <c r="H179" s="28"/>
      <c r="I179" s="28"/>
      <c r="J179" s="42"/>
    </row>
    <row r="180" spans="1:10" ht="15">
      <c r="A180" s="32" t="s">
        <v>74</v>
      </c>
      <c r="B180" s="32" t="s">
        <v>126</v>
      </c>
      <c r="C180" s="28">
        <v>0</v>
      </c>
      <c r="D180" s="28"/>
      <c r="E180" s="28"/>
      <c r="F180" s="28"/>
      <c r="G180" s="28"/>
      <c r="H180" s="28"/>
      <c r="I180" s="28"/>
      <c r="J180" s="42"/>
    </row>
    <row r="181" spans="1:10" ht="15">
      <c r="A181" s="32" t="s">
        <v>75</v>
      </c>
      <c r="B181" s="32"/>
      <c r="C181" s="28">
        <v>0</v>
      </c>
      <c r="D181" s="28"/>
      <c r="E181" s="28"/>
      <c r="F181" s="28"/>
      <c r="G181" s="28"/>
      <c r="H181" s="28"/>
      <c r="I181" s="28"/>
      <c r="J181" s="42"/>
    </row>
    <row r="184" ht="15.75">
      <c r="A184" s="65" t="s">
        <v>269</v>
      </c>
    </row>
    <row r="185" ht="15">
      <c r="B185" s="36" t="s">
        <v>267</v>
      </c>
    </row>
    <row r="186" ht="30">
      <c r="B186" s="32" t="s">
        <v>268</v>
      </c>
    </row>
  </sheetData>
  <sheetProtection/>
  <mergeCells count="1">
    <mergeCell ref="C2:I2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landscape" paperSize="9" scale="75" r:id="rId1"/>
  <headerFooter>
    <oddHeader>&amp;C&amp;N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F1" sqref="F1:F16384"/>
    </sheetView>
  </sheetViews>
  <sheetFormatPr defaultColWidth="9.140625" defaultRowHeight="15"/>
  <cols>
    <col min="1" max="1" width="7.421875" style="0" customWidth="1"/>
    <col min="2" max="2" width="24.140625" style="0" customWidth="1"/>
    <col min="3" max="3" width="6.57421875" style="0" customWidth="1"/>
    <col min="4" max="4" width="12.421875" style="0" customWidth="1"/>
    <col min="5" max="5" width="9.8515625" style="0" customWidth="1"/>
    <col min="6" max="6" width="6.421875" style="0" customWidth="1"/>
    <col min="7" max="7" width="11.00390625" style="0" customWidth="1"/>
    <col min="8" max="8" width="9.140625" style="0" customWidth="1"/>
    <col min="9" max="9" width="6.28125" style="2" customWidth="1"/>
    <col min="10" max="10" width="9.8515625" style="2" customWidth="1"/>
    <col min="11" max="11" width="16.28125" style="2" customWidth="1"/>
    <col min="12" max="12" width="16.7109375" style="0" customWidth="1"/>
    <col min="13" max="13" width="7.140625" style="0" customWidth="1"/>
  </cols>
  <sheetData>
    <row r="1" spans="2:13" ht="15">
      <c r="B1" s="8" t="s">
        <v>273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59.25" customHeight="1">
      <c r="A2" s="115" t="s">
        <v>76</v>
      </c>
      <c r="B2" s="116" t="s">
        <v>0</v>
      </c>
      <c r="C2" s="117" t="s">
        <v>130</v>
      </c>
      <c r="D2" s="115" t="s">
        <v>5</v>
      </c>
      <c r="E2" s="119" t="s">
        <v>6</v>
      </c>
      <c r="F2" s="119" t="s">
        <v>4</v>
      </c>
      <c r="G2" s="124" t="s">
        <v>164</v>
      </c>
      <c r="H2" s="119" t="s">
        <v>131</v>
      </c>
      <c r="I2" s="126" t="s">
        <v>1</v>
      </c>
      <c r="J2" s="127"/>
      <c r="K2" s="127"/>
      <c r="L2" s="128"/>
      <c r="M2" s="115" t="s">
        <v>8</v>
      </c>
    </row>
    <row r="3" spans="1:13" s="1" customFormat="1" ht="126.75" customHeight="1">
      <c r="A3" s="108"/>
      <c r="B3" s="116"/>
      <c r="C3" s="118"/>
      <c r="D3" s="108"/>
      <c r="E3" s="120"/>
      <c r="F3" s="120"/>
      <c r="G3" s="119"/>
      <c r="H3" s="125"/>
      <c r="I3" s="53" t="s">
        <v>165</v>
      </c>
      <c r="J3" s="53" t="s">
        <v>2</v>
      </c>
      <c r="K3" s="53" t="s">
        <v>212</v>
      </c>
      <c r="L3" s="53" t="s">
        <v>3</v>
      </c>
      <c r="M3" s="108"/>
    </row>
    <row r="4" spans="1:13" ht="15">
      <c r="A4" s="44" t="s">
        <v>10</v>
      </c>
      <c r="B4" s="44" t="s">
        <v>85</v>
      </c>
      <c r="C4" s="45">
        <v>1</v>
      </c>
      <c r="D4" s="45">
        <v>2</v>
      </c>
      <c r="E4" s="46">
        <v>10</v>
      </c>
      <c r="F4" s="46">
        <v>5</v>
      </c>
      <c r="G4" s="46">
        <v>5</v>
      </c>
      <c r="H4" s="46">
        <v>2</v>
      </c>
      <c r="I4" s="46">
        <v>0</v>
      </c>
      <c r="J4" s="47"/>
      <c r="K4" s="47"/>
      <c r="L4" s="45"/>
      <c r="M4" s="48">
        <f>SUM(C4:L4)</f>
        <v>25</v>
      </c>
    </row>
    <row r="5" spans="1:13" ht="15">
      <c r="A5" s="49" t="s">
        <v>11</v>
      </c>
      <c r="B5" s="49" t="s">
        <v>86</v>
      </c>
      <c r="C5" s="46">
        <v>1</v>
      </c>
      <c r="D5" s="46">
        <v>4</v>
      </c>
      <c r="E5" s="46">
        <v>10</v>
      </c>
      <c r="F5" s="46">
        <v>4</v>
      </c>
      <c r="G5" s="46">
        <v>4</v>
      </c>
      <c r="H5" s="46">
        <v>3</v>
      </c>
      <c r="I5" s="46">
        <v>0</v>
      </c>
      <c r="J5" s="47"/>
      <c r="K5" s="46">
        <v>-5</v>
      </c>
      <c r="L5" s="46"/>
      <c r="M5" s="48">
        <f aca="true" t="shared" si="0" ref="M5:M60">SUM(C5:L5)</f>
        <v>21</v>
      </c>
    </row>
    <row r="6" spans="1:13" ht="15">
      <c r="A6" s="49" t="s">
        <v>12</v>
      </c>
      <c r="B6" s="49" t="s">
        <v>87</v>
      </c>
      <c r="C6" s="46">
        <v>1</v>
      </c>
      <c r="D6" s="46">
        <v>6</v>
      </c>
      <c r="E6" s="46">
        <v>20</v>
      </c>
      <c r="F6" s="46">
        <v>5</v>
      </c>
      <c r="G6" s="46">
        <v>0</v>
      </c>
      <c r="H6" s="46">
        <v>3</v>
      </c>
      <c r="I6" s="46">
        <v>-10</v>
      </c>
      <c r="J6" s="47"/>
      <c r="K6" s="46"/>
      <c r="L6" s="46"/>
      <c r="M6" s="48">
        <f t="shared" si="0"/>
        <v>25</v>
      </c>
    </row>
    <row r="7" spans="1:13" ht="15">
      <c r="A7" s="49" t="s">
        <v>13</v>
      </c>
      <c r="B7" s="49" t="s">
        <v>88</v>
      </c>
      <c r="C7" s="45">
        <v>1</v>
      </c>
      <c r="D7" s="45">
        <v>2</v>
      </c>
      <c r="E7" s="46">
        <v>10</v>
      </c>
      <c r="F7" s="46">
        <v>5</v>
      </c>
      <c r="G7" s="46">
        <v>5</v>
      </c>
      <c r="H7" s="46">
        <v>2</v>
      </c>
      <c r="I7" s="46">
        <v>0</v>
      </c>
      <c r="J7" s="47"/>
      <c r="K7" s="46"/>
      <c r="L7" s="46"/>
      <c r="M7" s="48">
        <f t="shared" si="0"/>
        <v>25</v>
      </c>
    </row>
    <row r="8" spans="1:13" ht="15">
      <c r="A8" s="49" t="s">
        <v>14</v>
      </c>
      <c r="B8" s="49" t="s">
        <v>89</v>
      </c>
      <c r="C8" s="46">
        <v>1</v>
      </c>
      <c r="D8" s="46">
        <v>10</v>
      </c>
      <c r="E8" s="46">
        <v>15</v>
      </c>
      <c r="F8" s="46">
        <v>5</v>
      </c>
      <c r="G8" s="46">
        <v>0</v>
      </c>
      <c r="H8" s="46">
        <v>3</v>
      </c>
      <c r="I8" s="46">
        <v>-3</v>
      </c>
      <c r="J8" s="47"/>
      <c r="K8" s="46">
        <v>-5</v>
      </c>
      <c r="L8" s="46"/>
      <c r="M8" s="48">
        <f t="shared" si="0"/>
        <v>26</v>
      </c>
    </row>
    <row r="9" spans="1:13" ht="15">
      <c r="A9" s="49" t="s">
        <v>15</v>
      </c>
      <c r="B9" s="49" t="s">
        <v>128</v>
      </c>
      <c r="C9" s="46">
        <v>1</v>
      </c>
      <c r="D9" s="46">
        <v>3</v>
      </c>
      <c r="E9" s="46">
        <v>7</v>
      </c>
      <c r="F9" s="46">
        <v>2</v>
      </c>
      <c r="G9" s="46">
        <v>0</v>
      </c>
      <c r="H9" s="46">
        <v>3</v>
      </c>
      <c r="I9" s="46">
        <v>0</v>
      </c>
      <c r="J9" s="47"/>
      <c r="K9" s="46"/>
      <c r="L9" s="46"/>
      <c r="M9" s="48">
        <f t="shared" si="0"/>
        <v>16</v>
      </c>
    </row>
    <row r="10" spans="1:13" ht="15">
      <c r="A10" s="49" t="s">
        <v>16</v>
      </c>
      <c r="B10" s="49" t="s">
        <v>90</v>
      </c>
      <c r="C10" s="46">
        <v>1</v>
      </c>
      <c r="D10" s="46">
        <v>11</v>
      </c>
      <c r="E10" s="46">
        <v>15</v>
      </c>
      <c r="F10" s="46">
        <v>5</v>
      </c>
      <c r="G10" s="46">
        <v>0</v>
      </c>
      <c r="H10" s="46">
        <v>2</v>
      </c>
      <c r="I10" s="46">
        <v>0</v>
      </c>
      <c r="J10" s="47"/>
      <c r="K10" s="46">
        <v>-5</v>
      </c>
      <c r="L10" s="46"/>
      <c r="M10" s="48">
        <f t="shared" si="0"/>
        <v>29</v>
      </c>
    </row>
    <row r="11" spans="1:13" ht="15">
      <c r="A11" s="49" t="s">
        <v>17</v>
      </c>
      <c r="B11" s="49" t="s">
        <v>91</v>
      </c>
      <c r="C11" s="46">
        <v>1</v>
      </c>
      <c r="D11" s="46">
        <v>2</v>
      </c>
      <c r="E11" s="46">
        <v>10</v>
      </c>
      <c r="F11" s="46">
        <v>5</v>
      </c>
      <c r="G11" s="46">
        <v>0</v>
      </c>
      <c r="H11" s="46">
        <v>3</v>
      </c>
      <c r="I11" s="46">
        <v>0</v>
      </c>
      <c r="J11" s="47"/>
      <c r="K11" s="46">
        <v>-5</v>
      </c>
      <c r="L11" s="46"/>
      <c r="M11" s="48">
        <f t="shared" si="0"/>
        <v>16</v>
      </c>
    </row>
    <row r="12" spans="1:13" ht="15">
      <c r="A12" s="49" t="s">
        <v>18</v>
      </c>
      <c r="B12" s="49" t="s">
        <v>92</v>
      </c>
      <c r="C12" s="46">
        <v>1</v>
      </c>
      <c r="D12" s="46">
        <v>10</v>
      </c>
      <c r="E12" s="46">
        <v>15</v>
      </c>
      <c r="F12" s="46">
        <v>5</v>
      </c>
      <c r="G12" s="46">
        <v>5</v>
      </c>
      <c r="H12" s="46">
        <v>3</v>
      </c>
      <c r="I12" s="46">
        <v>0</v>
      </c>
      <c r="J12" s="47"/>
      <c r="K12" s="46"/>
      <c r="L12" s="46"/>
      <c r="M12" s="48">
        <f t="shared" si="0"/>
        <v>39</v>
      </c>
    </row>
    <row r="13" spans="1:13" ht="15">
      <c r="A13" s="49" t="s">
        <v>19</v>
      </c>
      <c r="B13" s="49"/>
      <c r="C13" s="46"/>
      <c r="D13" s="46"/>
      <c r="E13" s="46"/>
      <c r="F13" s="46"/>
      <c r="G13" s="46"/>
      <c r="H13" s="46"/>
      <c r="I13" s="50"/>
      <c r="J13" s="47"/>
      <c r="K13" s="46"/>
      <c r="L13" s="46"/>
      <c r="M13" s="48"/>
    </row>
    <row r="14" spans="1:13" ht="15">
      <c r="A14" s="49" t="s">
        <v>20</v>
      </c>
      <c r="B14" s="49"/>
      <c r="C14" s="46"/>
      <c r="D14" s="46"/>
      <c r="E14" s="46"/>
      <c r="F14" s="46"/>
      <c r="G14" s="46"/>
      <c r="H14" s="46"/>
      <c r="I14" s="50"/>
      <c r="J14" s="47"/>
      <c r="K14" s="46"/>
      <c r="L14" s="46"/>
      <c r="M14" s="48"/>
    </row>
    <row r="15" spans="1:13" ht="15">
      <c r="A15" s="49" t="s">
        <v>21</v>
      </c>
      <c r="B15" s="49" t="s">
        <v>93</v>
      </c>
      <c r="C15" s="46">
        <v>1</v>
      </c>
      <c r="D15" s="46">
        <v>5</v>
      </c>
      <c r="E15" s="46">
        <v>10</v>
      </c>
      <c r="F15" s="46">
        <v>3</v>
      </c>
      <c r="G15" s="46">
        <v>0</v>
      </c>
      <c r="H15" s="46">
        <v>2</v>
      </c>
      <c r="I15" s="46">
        <v>0</v>
      </c>
      <c r="J15" s="47"/>
      <c r="K15" s="46"/>
      <c r="L15" s="46"/>
      <c r="M15" s="48">
        <f t="shared" si="0"/>
        <v>21</v>
      </c>
    </row>
    <row r="16" spans="1:13" ht="15">
      <c r="A16" s="49" t="s">
        <v>22</v>
      </c>
      <c r="B16" s="49" t="s">
        <v>94</v>
      </c>
      <c r="C16" s="46">
        <v>1</v>
      </c>
      <c r="D16" s="46">
        <v>4</v>
      </c>
      <c r="E16" s="46">
        <v>8</v>
      </c>
      <c r="F16" s="46">
        <v>3</v>
      </c>
      <c r="G16" s="46">
        <v>0</v>
      </c>
      <c r="H16" s="46">
        <v>2</v>
      </c>
      <c r="I16" s="46">
        <v>0</v>
      </c>
      <c r="J16" s="47"/>
      <c r="K16" s="46"/>
      <c r="L16" s="46"/>
      <c r="M16" s="48">
        <f t="shared" si="0"/>
        <v>18</v>
      </c>
    </row>
    <row r="17" spans="1:13" s="3" customFormat="1" ht="15">
      <c r="A17" s="49" t="s">
        <v>23</v>
      </c>
      <c r="B17" s="49" t="s">
        <v>95</v>
      </c>
      <c r="C17" s="46">
        <v>1</v>
      </c>
      <c r="D17" s="46">
        <v>5</v>
      </c>
      <c r="E17" s="46">
        <v>8</v>
      </c>
      <c r="F17" s="46">
        <v>3</v>
      </c>
      <c r="G17" s="46">
        <v>0</v>
      </c>
      <c r="H17" s="46">
        <v>2</v>
      </c>
      <c r="I17" s="46">
        <v>0</v>
      </c>
      <c r="J17" s="47"/>
      <c r="K17" s="46">
        <v>-5</v>
      </c>
      <c r="L17" s="46"/>
      <c r="M17" s="48">
        <f t="shared" si="0"/>
        <v>14</v>
      </c>
    </row>
    <row r="18" spans="1:13" ht="15">
      <c r="A18" s="49" t="s">
        <v>24</v>
      </c>
      <c r="B18" s="49" t="s">
        <v>96</v>
      </c>
      <c r="C18" s="46"/>
      <c r="D18" s="46"/>
      <c r="E18" s="46"/>
      <c r="F18" s="46"/>
      <c r="G18" s="46"/>
      <c r="H18" s="46"/>
      <c r="I18" s="50"/>
      <c r="J18" s="47"/>
      <c r="K18" s="46"/>
      <c r="L18" s="46"/>
      <c r="M18" s="48"/>
    </row>
    <row r="19" spans="1:13" ht="15">
      <c r="A19" s="49" t="s">
        <v>25</v>
      </c>
      <c r="B19" s="49"/>
      <c r="C19" s="46"/>
      <c r="D19" s="46"/>
      <c r="E19" s="46"/>
      <c r="F19" s="46"/>
      <c r="G19" s="46"/>
      <c r="H19" s="46"/>
      <c r="I19" s="50"/>
      <c r="J19" s="47"/>
      <c r="K19" s="46"/>
      <c r="L19" s="46"/>
      <c r="M19" s="48"/>
    </row>
    <row r="20" spans="1:13" ht="15">
      <c r="A20" s="49" t="s">
        <v>26</v>
      </c>
      <c r="B20" s="49" t="s">
        <v>97</v>
      </c>
      <c r="C20" s="46">
        <v>1</v>
      </c>
      <c r="D20" s="46">
        <v>4</v>
      </c>
      <c r="E20" s="46">
        <v>7</v>
      </c>
      <c r="F20" s="46">
        <v>4</v>
      </c>
      <c r="G20" s="46">
        <v>0</v>
      </c>
      <c r="H20" s="46">
        <v>2</v>
      </c>
      <c r="I20" s="46">
        <v>0</v>
      </c>
      <c r="J20" s="47"/>
      <c r="K20" s="46"/>
      <c r="L20" s="46"/>
      <c r="M20" s="48">
        <f t="shared" si="0"/>
        <v>18</v>
      </c>
    </row>
    <row r="21" spans="1:13" ht="15">
      <c r="A21" s="49" t="s">
        <v>27</v>
      </c>
      <c r="B21" s="49" t="s">
        <v>98</v>
      </c>
      <c r="C21" s="46">
        <v>1</v>
      </c>
      <c r="D21" s="46">
        <v>4</v>
      </c>
      <c r="E21" s="46">
        <v>7</v>
      </c>
      <c r="F21" s="46">
        <v>4</v>
      </c>
      <c r="G21" s="46">
        <v>0</v>
      </c>
      <c r="H21" s="46">
        <v>2</v>
      </c>
      <c r="I21" s="46">
        <v>0</v>
      </c>
      <c r="J21" s="47"/>
      <c r="K21" s="46">
        <v>-5</v>
      </c>
      <c r="L21" s="46"/>
      <c r="M21" s="48">
        <f t="shared" si="0"/>
        <v>13</v>
      </c>
    </row>
    <row r="22" spans="1:13" ht="15">
      <c r="A22" s="49" t="s">
        <v>28</v>
      </c>
      <c r="B22" s="49" t="s">
        <v>99</v>
      </c>
      <c r="C22" s="46">
        <v>1</v>
      </c>
      <c r="D22" s="46">
        <v>4</v>
      </c>
      <c r="E22" s="46">
        <v>10</v>
      </c>
      <c r="F22" s="46">
        <v>5</v>
      </c>
      <c r="G22" s="46">
        <v>0</v>
      </c>
      <c r="H22" s="46">
        <v>2</v>
      </c>
      <c r="I22" s="46">
        <v>0</v>
      </c>
      <c r="J22" s="47"/>
      <c r="K22" s="46">
        <v>-5</v>
      </c>
      <c r="L22" s="46"/>
      <c r="M22" s="48">
        <f t="shared" si="0"/>
        <v>17</v>
      </c>
    </row>
    <row r="23" spans="1:13" ht="15">
      <c r="A23" s="49" t="s">
        <v>29</v>
      </c>
      <c r="B23" s="49" t="s">
        <v>100</v>
      </c>
      <c r="C23" s="46">
        <v>1</v>
      </c>
      <c r="D23" s="46">
        <v>5</v>
      </c>
      <c r="E23" s="46">
        <v>15</v>
      </c>
      <c r="F23" s="46">
        <v>5</v>
      </c>
      <c r="G23" s="46">
        <v>0</v>
      </c>
      <c r="H23" s="46">
        <v>3</v>
      </c>
      <c r="I23" s="46">
        <v>0</v>
      </c>
      <c r="J23" s="47"/>
      <c r="K23" s="46"/>
      <c r="L23" s="46"/>
      <c r="M23" s="48">
        <f t="shared" si="0"/>
        <v>29</v>
      </c>
    </row>
    <row r="24" spans="1:13" ht="15">
      <c r="A24" s="49" t="s">
        <v>30</v>
      </c>
      <c r="B24" s="49" t="s">
        <v>101</v>
      </c>
      <c r="C24" s="46">
        <v>1</v>
      </c>
      <c r="D24" s="46">
        <v>4</v>
      </c>
      <c r="E24" s="46">
        <v>9</v>
      </c>
      <c r="F24" s="46">
        <v>3</v>
      </c>
      <c r="G24" s="46">
        <v>0</v>
      </c>
      <c r="H24" s="46">
        <v>3</v>
      </c>
      <c r="I24" s="46">
        <v>0</v>
      </c>
      <c r="J24" s="47"/>
      <c r="K24" s="46">
        <v>-5</v>
      </c>
      <c r="L24" s="46"/>
      <c r="M24" s="48">
        <f t="shared" si="0"/>
        <v>15</v>
      </c>
    </row>
    <row r="25" spans="1:13" ht="15">
      <c r="A25" s="49" t="s">
        <v>31</v>
      </c>
      <c r="B25" s="49" t="s">
        <v>102</v>
      </c>
      <c r="C25" s="46">
        <v>1</v>
      </c>
      <c r="D25" s="46">
        <v>10</v>
      </c>
      <c r="E25" s="46">
        <v>15</v>
      </c>
      <c r="F25" s="46">
        <v>5</v>
      </c>
      <c r="G25" s="46">
        <v>5</v>
      </c>
      <c r="H25" s="46">
        <v>3</v>
      </c>
      <c r="I25" s="46">
        <v>0</v>
      </c>
      <c r="J25" s="47"/>
      <c r="K25" s="46"/>
      <c r="L25" s="46"/>
      <c r="M25" s="48">
        <f t="shared" si="0"/>
        <v>39</v>
      </c>
    </row>
    <row r="26" spans="1:13" ht="15">
      <c r="A26" s="49" t="s">
        <v>32</v>
      </c>
      <c r="B26" s="49" t="s">
        <v>91</v>
      </c>
      <c r="C26" s="46">
        <v>1</v>
      </c>
      <c r="D26" s="46">
        <v>2</v>
      </c>
      <c r="E26" s="46">
        <v>7</v>
      </c>
      <c r="F26" s="46">
        <v>5</v>
      </c>
      <c r="G26" s="46">
        <v>0</v>
      </c>
      <c r="H26" s="46">
        <v>3</v>
      </c>
      <c r="I26" s="46">
        <v>0</v>
      </c>
      <c r="J26" s="47"/>
      <c r="K26" s="46">
        <v>-5</v>
      </c>
      <c r="L26" s="46"/>
      <c r="M26" s="48">
        <f t="shared" si="0"/>
        <v>13</v>
      </c>
    </row>
    <row r="27" spans="1:13" ht="15">
      <c r="A27" s="49" t="s">
        <v>33</v>
      </c>
      <c r="B27" s="49" t="s">
        <v>103</v>
      </c>
      <c r="C27" s="46"/>
      <c r="D27" s="46"/>
      <c r="E27" s="46"/>
      <c r="F27" s="46"/>
      <c r="G27" s="46"/>
      <c r="H27" s="46"/>
      <c r="I27" s="50"/>
      <c r="J27" s="47"/>
      <c r="K27" s="46"/>
      <c r="L27" s="46"/>
      <c r="M27" s="48"/>
    </row>
    <row r="28" spans="1:13" ht="15">
      <c r="A28" s="49" t="s">
        <v>34</v>
      </c>
      <c r="B28" s="49" t="s">
        <v>104</v>
      </c>
      <c r="C28" s="46">
        <v>1</v>
      </c>
      <c r="D28" s="46">
        <v>7</v>
      </c>
      <c r="E28" s="46">
        <v>15</v>
      </c>
      <c r="F28" s="46">
        <v>5</v>
      </c>
      <c r="G28" s="46">
        <v>0</v>
      </c>
      <c r="H28" s="46">
        <v>3</v>
      </c>
      <c r="I28" s="46">
        <v>0</v>
      </c>
      <c r="J28" s="47"/>
      <c r="K28" s="46"/>
      <c r="L28" s="46"/>
      <c r="M28" s="48">
        <f t="shared" si="0"/>
        <v>31</v>
      </c>
    </row>
    <row r="29" spans="1:13" ht="15">
      <c r="A29" s="49" t="s">
        <v>35</v>
      </c>
      <c r="B29" s="49" t="s">
        <v>105</v>
      </c>
      <c r="C29" s="46">
        <v>1</v>
      </c>
      <c r="D29" s="46">
        <v>4</v>
      </c>
      <c r="E29" s="46">
        <v>10</v>
      </c>
      <c r="F29" s="46">
        <v>5</v>
      </c>
      <c r="G29" s="46">
        <v>0</v>
      </c>
      <c r="H29" s="46">
        <v>3</v>
      </c>
      <c r="I29" s="46">
        <v>0</v>
      </c>
      <c r="J29" s="47"/>
      <c r="K29" s="46"/>
      <c r="L29" s="46"/>
      <c r="M29" s="48">
        <f t="shared" si="0"/>
        <v>23</v>
      </c>
    </row>
    <row r="30" spans="1:13" ht="30">
      <c r="A30" s="49" t="s">
        <v>36</v>
      </c>
      <c r="B30" s="49" t="s">
        <v>106</v>
      </c>
      <c r="C30" s="46">
        <v>1</v>
      </c>
      <c r="D30" s="46">
        <v>2</v>
      </c>
      <c r="E30" s="46">
        <v>10</v>
      </c>
      <c r="F30" s="46">
        <v>2</v>
      </c>
      <c r="G30" s="46">
        <v>0</v>
      </c>
      <c r="H30" s="46">
        <v>3</v>
      </c>
      <c r="I30" s="46">
        <v>0</v>
      </c>
      <c r="J30" s="47"/>
      <c r="K30" s="46"/>
      <c r="L30" s="46"/>
      <c r="M30" s="48">
        <f t="shared" si="0"/>
        <v>18</v>
      </c>
    </row>
    <row r="31" spans="1:13" ht="15">
      <c r="A31" s="49" t="s">
        <v>37</v>
      </c>
      <c r="B31" s="49" t="s">
        <v>107</v>
      </c>
      <c r="C31" s="46">
        <v>1</v>
      </c>
      <c r="D31" s="46">
        <v>2</v>
      </c>
      <c r="E31" s="46">
        <v>9</v>
      </c>
      <c r="F31" s="46">
        <v>2</v>
      </c>
      <c r="G31" s="46">
        <v>0</v>
      </c>
      <c r="H31" s="46">
        <v>3</v>
      </c>
      <c r="I31" s="46">
        <v>-3</v>
      </c>
      <c r="J31" s="47"/>
      <c r="K31" s="46"/>
      <c r="L31" s="46"/>
      <c r="M31" s="48">
        <f t="shared" si="0"/>
        <v>14</v>
      </c>
    </row>
    <row r="32" spans="1:13" ht="15">
      <c r="A32" s="49" t="s">
        <v>38</v>
      </c>
      <c r="B32" s="49" t="s">
        <v>108</v>
      </c>
      <c r="C32" s="46"/>
      <c r="D32" s="46"/>
      <c r="E32" s="46"/>
      <c r="F32" s="46"/>
      <c r="G32" s="46"/>
      <c r="H32" s="46"/>
      <c r="I32" s="50"/>
      <c r="J32" s="47"/>
      <c r="K32" s="46"/>
      <c r="L32" s="46"/>
      <c r="M32" s="48"/>
    </row>
    <row r="33" spans="1:13" ht="15">
      <c r="A33" s="49" t="s">
        <v>39</v>
      </c>
      <c r="B33" s="49" t="s">
        <v>98</v>
      </c>
      <c r="C33" s="46"/>
      <c r="D33" s="46"/>
      <c r="E33" s="46"/>
      <c r="F33" s="46"/>
      <c r="G33" s="46"/>
      <c r="H33" s="46"/>
      <c r="I33" s="50"/>
      <c r="J33" s="47"/>
      <c r="K33" s="46"/>
      <c r="L33" s="46"/>
      <c r="M33" s="48"/>
    </row>
    <row r="34" spans="1:13" ht="15">
      <c r="A34" s="49" t="s">
        <v>40</v>
      </c>
      <c r="B34" s="49" t="s">
        <v>109</v>
      </c>
      <c r="C34" s="46">
        <v>1</v>
      </c>
      <c r="D34" s="46"/>
      <c r="E34" s="46"/>
      <c r="F34" s="46"/>
      <c r="G34" s="46"/>
      <c r="H34" s="46"/>
      <c r="I34" s="50"/>
      <c r="J34" s="47"/>
      <c r="K34" s="46">
        <v>-5</v>
      </c>
      <c r="L34" s="46"/>
      <c r="M34" s="48">
        <f t="shared" si="0"/>
        <v>-4</v>
      </c>
    </row>
    <row r="35" spans="1:13" ht="15">
      <c r="A35" s="49" t="s">
        <v>41</v>
      </c>
      <c r="B35" s="49" t="s">
        <v>110</v>
      </c>
      <c r="C35" s="46">
        <v>1</v>
      </c>
      <c r="D35" s="46">
        <v>6</v>
      </c>
      <c r="E35" s="46">
        <v>15</v>
      </c>
      <c r="F35" s="46">
        <v>2</v>
      </c>
      <c r="G35" s="46">
        <v>0</v>
      </c>
      <c r="H35" s="46">
        <v>2</v>
      </c>
      <c r="I35" s="46">
        <v>0</v>
      </c>
      <c r="J35" s="47"/>
      <c r="K35" s="46">
        <v>-5</v>
      </c>
      <c r="L35" s="46"/>
      <c r="M35" s="48">
        <f t="shared" si="0"/>
        <v>21</v>
      </c>
    </row>
    <row r="36" spans="1:13" ht="15">
      <c r="A36" s="49" t="s">
        <v>42</v>
      </c>
      <c r="B36" s="49" t="s">
        <v>111</v>
      </c>
      <c r="C36" s="46">
        <v>1</v>
      </c>
      <c r="D36" s="46">
        <v>6</v>
      </c>
      <c r="E36" s="46">
        <v>10</v>
      </c>
      <c r="F36" s="46">
        <v>5</v>
      </c>
      <c r="G36" s="46">
        <v>0</v>
      </c>
      <c r="H36" s="46">
        <v>2</v>
      </c>
      <c r="I36" s="46">
        <v>0</v>
      </c>
      <c r="J36" s="47"/>
      <c r="K36" s="46"/>
      <c r="L36" s="46"/>
      <c r="M36" s="48">
        <f t="shared" si="0"/>
        <v>24</v>
      </c>
    </row>
    <row r="37" spans="1:13" ht="15">
      <c r="A37" s="49" t="s">
        <v>43</v>
      </c>
      <c r="B37" s="49" t="s">
        <v>112</v>
      </c>
      <c r="C37" s="46"/>
      <c r="D37" s="46"/>
      <c r="E37" s="46"/>
      <c r="F37" s="46"/>
      <c r="G37" s="46"/>
      <c r="H37" s="46"/>
      <c r="I37" s="50"/>
      <c r="J37" s="47"/>
      <c r="K37" s="46"/>
      <c r="L37" s="46"/>
      <c r="M37" s="48"/>
    </row>
    <row r="38" spans="1:13" ht="15">
      <c r="A38" s="49" t="s">
        <v>44</v>
      </c>
      <c r="B38" s="49" t="s">
        <v>113</v>
      </c>
      <c r="C38" s="46">
        <v>1</v>
      </c>
      <c r="D38" s="46">
        <v>4</v>
      </c>
      <c r="E38" s="46">
        <v>9</v>
      </c>
      <c r="F38" s="46">
        <v>5</v>
      </c>
      <c r="G38" s="46">
        <v>0</v>
      </c>
      <c r="H38" s="46">
        <v>3</v>
      </c>
      <c r="I38" s="46">
        <v>0</v>
      </c>
      <c r="J38" s="47"/>
      <c r="K38" s="46">
        <v>-5</v>
      </c>
      <c r="L38" s="46"/>
      <c r="M38" s="48">
        <f t="shared" si="0"/>
        <v>17</v>
      </c>
    </row>
    <row r="39" spans="1:13" ht="15">
      <c r="A39" s="49" t="s">
        <v>45</v>
      </c>
      <c r="B39" s="49" t="s">
        <v>114</v>
      </c>
      <c r="C39" s="46">
        <v>1</v>
      </c>
      <c r="D39" s="46">
        <v>2</v>
      </c>
      <c r="E39" s="46">
        <v>15</v>
      </c>
      <c r="F39" s="46">
        <v>5</v>
      </c>
      <c r="G39" s="46">
        <v>0</v>
      </c>
      <c r="H39" s="46">
        <v>3</v>
      </c>
      <c r="I39" s="46">
        <v>0</v>
      </c>
      <c r="J39" s="47"/>
      <c r="K39" s="46"/>
      <c r="L39" s="46"/>
      <c r="M39" s="48">
        <f t="shared" si="0"/>
        <v>26</v>
      </c>
    </row>
    <row r="40" spans="1:13" ht="15">
      <c r="A40" s="49" t="s">
        <v>46</v>
      </c>
      <c r="B40" s="49" t="s">
        <v>115</v>
      </c>
      <c r="C40" s="46">
        <v>1</v>
      </c>
      <c r="D40" s="46">
        <v>7</v>
      </c>
      <c r="E40" s="46">
        <v>10</v>
      </c>
      <c r="F40" s="46">
        <v>5</v>
      </c>
      <c r="G40" s="46">
        <v>0</v>
      </c>
      <c r="H40" s="46">
        <v>3</v>
      </c>
      <c r="I40" s="46">
        <v>0</v>
      </c>
      <c r="J40" s="47"/>
      <c r="K40" s="46"/>
      <c r="L40" s="46"/>
      <c r="M40" s="48">
        <f t="shared" si="0"/>
        <v>26</v>
      </c>
    </row>
    <row r="41" spans="1:13" ht="15">
      <c r="A41" s="49" t="s">
        <v>47</v>
      </c>
      <c r="B41" s="49" t="s">
        <v>116</v>
      </c>
      <c r="C41" s="46">
        <v>1</v>
      </c>
      <c r="D41" s="46">
        <v>4</v>
      </c>
      <c r="E41" s="46">
        <v>10</v>
      </c>
      <c r="F41" s="46">
        <v>5</v>
      </c>
      <c r="G41" s="46">
        <v>0</v>
      </c>
      <c r="H41" s="46">
        <v>3</v>
      </c>
      <c r="I41" s="46">
        <v>0</v>
      </c>
      <c r="J41" s="47"/>
      <c r="K41" s="46">
        <v>-5</v>
      </c>
      <c r="L41" s="46"/>
      <c r="M41" s="48">
        <f t="shared" si="0"/>
        <v>18</v>
      </c>
    </row>
    <row r="42" spans="1:13" ht="15">
      <c r="A42" s="49" t="s">
        <v>48</v>
      </c>
      <c r="B42" s="49" t="s">
        <v>117</v>
      </c>
      <c r="C42" s="46">
        <v>1</v>
      </c>
      <c r="D42" s="46">
        <v>4</v>
      </c>
      <c r="E42" s="46">
        <v>10</v>
      </c>
      <c r="F42" s="46">
        <v>2</v>
      </c>
      <c r="G42" s="46">
        <v>0</v>
      </c>
      <c r="H42" s="46">
        <v>3</v>
      </c>
      <c r="I42" s="46">
        <v>0</v>
      </c>
      <c r="J42" s="47"/>
      <c r="K42" s="46"/>
      <c r="L42" s="46"/>
      <c r="M42" s="48">
        <f t="shared" si="0"/>
        <v>20</v>
      </c>
    </row>
    <row r="43" spans="1:13" ht="15">
      <c r="A43" s="49" t="s">
        <v>49</v>
      </c>
      <c r="B43" s="49" t="s">
        <v>118</v>
      </c>
      <c r="C43" s="46"/>
      <c r="D43" s="46"/>
      <c r="E43" s="46"/>
      <c r="F43" s="46"/>
      <c r="G43" s="46"/>
      <c r="H43" s="46"/>
      <c r="I43" s="50"/>
      <c r="J43" s="47"/>
      <c r="K43" s="46"/>
      <c r="L43" s="46"/>
      <c r="M43" s="48"/>
    </row>
    <row r="44" spans="1:13" ht="15">
      <c r="A44" s="49" t="s">
        <v>50</v>
      </c>
      <c r="B44" s="49" t="s">
        <v>119</v>
      </c>
      <c r="C44" s="46">
        <v>1</v>
      </c>
      <c r="D44" s="46">
        <v>5</v>
      </c>
      <c r="E44" s="46">
        <v>15</v>
      </c>
      <c r="F44" s="46">
        <v>4</v>
      </c>
      <c r="G44" s="46">
        <v>0</v>
      </c>
      <c r="H44" s="46">
        <v>2</v>
      </c>
      <c r="I44" s="46">
        <v>0</v>
      </c>
      <c r="J44" s="47"/>
      <c r="K44" s="46"/>
      <c r="L44" s="46"/>
      <c r="M44" s="48">
        <f t="shared" si="0"/>
        <v>27</v>
      </c>
    </row>
    <row r="45" spans="1:13" ht="15">
      <c r="A45" s="49" t="s">
        <v>51</v>
      </c>
      <c r="B45" s="49" t="s">
        <v>120</v>
      </c>
      <c r="C45" s="46">
        <v>1</v>
      </c>
      <c r="D45" s="46">
        <v>2</v>
      </c>
      <c r="E45" s="46">
        <v>7</v>
      </c>
      <c r="F45" s="46">
        <v>3</v>
      </c>
      <c r="G45" s="46">
        <v>0</v>
      </c>
      <c r="H45" s="46">
        <v>2</v>
      </c>
      <c r="I45" s="46">
        <v>0</v>
      </c>
      <c r="J45" s="47"/>
      <c r="K45" s="46"/>
      <c r="L45" s="46"/>
      <c r="M45" s="48">
        <f t="shared" si="0"/>
        <v>15</v>
      </c>
    </row>
    <row r="46" spans="1:13" ht="15">
      <c r="A46" s="49" t="s">
        <v>52</v>
      </c>
      <c r="B46" s="49"/>
      <c r="C46" s="46"/>
      <c r="D46" s="46"/>
      <c r="E46" s="46"/>
      <c r="F46" s="46"/>
      <c r="G46" s="46"/>
      <c r="H46" s="46"/>
      <c r="I46" s="50"/>
      <c r="J46" s="47"/>
      <c r="K46" s="46"/>
      <c r="L46" s="46"/>
      <c r="M46" s="48"/>
    </row>
    <row r="47" spans="1:13" ht="15">
      <c r="A47" s="49" t="s">
        <v>53</v>
      </c>
      <c r="B47" s="49" t="s">
        <v>121</v>
      </c>
      <c r="C47" s="46"/>
      <c r="D47" s="46"/>
      <c r="E47" s="46"/>
      <c r="F47" s="46"/>
      <c r="G47" s="46"/>
      <c r="H47" s="46"/>
      <c r="I47" s="50"/>
      <c r="J47" s="47"/>
      <c r="K47" s="46"/>
      <c r="L47" s="46"/>
      <c r="M47" s="48"/>
    </row>
    <row r="48" spans="1:13" ht="15">
      <c r="A48" s="49" t="s">
        <v>54</v>
      </c>
      <c r="B48" s="49"/>
      <c r="C48" s="46"/>
      <c r="D48" s="46"/>
      <c r="E48" s="46"/>
      <c r="F48" s="46"/>
      <c r="G48" s="46"/>
      <c r="H48" s="46"/>
      <c r="I48" s="50"/>
      <c r="J48" s="47"/>
      <c r="K48" s="46"/>
      <c r="L48" s="46"/>
      <c r="M48" s="48"/>
    </row>
    <row r="49" spans="1:13" ht="15">
      <c r="A49" s="49" t="s">
        <v>55</v>
      </c>
      <c r="B49" s="49"/>
      <c r="C49" s="46"/>
      <c r="D49" s="46"/>
      <c r="E49" s="46"/>
      <c r="F49" s="46"/>
      <c r="G49" s="46"/>
      <c r="H49" s="46"/>
      <c r="I49" s="50"/>
      <c r="J49" s="47"/>
      <c r="K49" s="46"/>
      <c r="L49" s="46"/>
      <c r="M49" s="48"/>
    </row>
    <row r="50" spans="1:13" ht="15">
      <c r="A50" s="49" t="s">
        <v>56</v>
      </c>
      <c r="B50" s="49"/>
      <c r="C50" s="46"/>
      <c r="D50" s="46"/>
      <c r="E50" s="46"/>
      <c r="F50" s="46"/>
      <c r="G50" s="46"/>
      <c r="H50" s="46"/>
      <c r="I50" s="50"/>
      <c r="J50" s="47"/>
      <c r="K50" s="46"/>
      <c r="L50" s="46"/>
      <c r="M50" s="48"/>
    </row>
    <row r="51" spans="1:13" ht="15">
      <c r="A51" s="49" t="s">
        <v>57</v>
      </c>
      <c r="B51" s="49" t="s">
        <v>122</v>
      </c>
      <c r="C51" s="46"/>
      <c r="D51" s="46"/>
      <c r="E51" s="46"/>
      <c r="F51" s="46"/>
      <c r="G51" s="46"/>
      <c r="H51" s="46"/>
      <c r="I51" s="50"/>
      <c r="J51" s="47"/>
      <c r="K51" s="46"/>
      <c r="L51" s="46"/>
      <c r="M51" s="48"/>
    </row>
    <row r="52" spans="1:13" ht="15">
      <c r="A52" s="49" t="s">
        <v>58</v>
      </c>
      <c r="B52" s="49" t="s">
        <v>123</v>
      </c>
      <c r="C52" s="46">
        <v>1</v>
      </c>
      <c r="D52" s="46">
        <v>10</v>
      </c>
      <c r="E52" s="46">
        <v>15</v>
      </c>
      <c r="F52" s="46">
        <v>5</v>
      </c>
      <c r="G52" s="46">
        <v>0</v>
      </c>
      <c r="H52" s="46">
        <v>3</v>
      </c>
      <c r="I52" s="46">
        <v>-10</v>
      </c>
      <c r="J52" s="47"/>
      <c r="K52" s="46">
        <v>-5</v>
      </c>
      <c r="L52" s="46"/>
      <c r="M52" s="48">
        <f t="shared" si="0"/>
        <v>19</v>
      </c>
    </row>
    <row r="53" spans="1:13" ht="15">
      <c r="A53" s="49" t="s">
        <v>59</v>
      </c>
      <c r="B53" s="49"/>
      <c r="C53" s="46"/>
      <c r="D53" s="46"/>
      <c r="E53" s="46"/>
      <c r="F53" s="46"/>
      <c r="G53" s="46"/>
      <c r="H53" s="46"/>
      <c r="I53" s="50"/>
      <c r="J53" s="47"/>
      <c r="K53" s="46"/>
      <c r="L53" s="46"/>
      <c r="M53" s="48"/>
    </row>
    <row r="54" spans="1:13" ht="15">
      <c r="A54" s="49" t="s">
        <v>60</v>
      </c>
      <c r="B54" s="49"/>
      <c r="C54" s="46"/>
      <c r="D54" s="46"/>
      <c r="E54" s="46"/>
      <c r="F54" s="46"/>
      <c r="G54" s="46"/>
      <c r="H54" s="46"/>
      <c r="I54" s="50"/>
      <c r="J54" s="47"/>
      <c r="K54" s="46"/>
      <c r="L54" s="46"/>
      <c r="M54" s="48"/>
    </row>
    <row r="55" spans="1:13" ht="15">
      <c r="A55" s="49" t="s">
        <v>61</v>
      </c>
      <c r="B55" s="49"/>
      <c r="C55" s="46"/>
      <c r="D55" s="46"/>
      <c r="E55" s="46"/>
      <c r="F55" s="46"/>
      <c r="G55" s="46"/>
      <c r="H55" s="46"/>
      <c r="I55" s="50"/>
      <c r="J55" s="47"/>
      <c r="K55" s="46"/>
      <c r="L55" s="46"/>
      <c r="M55" s="48"/>
    </row>
    <row r="56" spans="1:13" ht="15">
      <c r="A56" s="49" t="s">
        <v>62</v>
      </c>
      <c r="B56" s="49"/>
      <c r="C56" s="46"/>
      <c r="D56" s="46"/>
      <c r="E56" s="46"/>
      <c r="F56" s="46"/>
      <c r="G56" s="46"/>
      <c r="H56" s="46"/>
      <c r="I56" s="50"/>
      <c r="J56" s="47"/>
      <c r="K56" s="46"/>
      <c r="L56" s="46"/>
      <c r="M56" s="48"/>
    </row>
    <row r="57" spans="1:13" ht="15">
      <c r="A57" s="49" t="s">
        <v>63</v>
      </c>
      <c r="B57" s="49"/>
      <c r="C57" s="46"/>
      <c r="D57" s="46"/>
      <c r="E57" s="46"/>
      <c r="F57" s="46"/>
      <c r="G57" s="46"/>
      <c r="H57" s="46"/>
      <c r="I57" s="50"/>
      <c r="J57" s="47"/>
      <c r="K57" s="46"/>
      <c r="L57" s="46"/>
      <c r="M57" s="48"/>
    </row>
    <row r="58" spans="1:13" ht="15">
      <c r="A58" s="49" t="s">
        <v>64</v>
      </c>
      <c r="B58" s="49"/>
      <c r="C58" s="46"/>
      <c r="D58" s="46"/>
      <c r="E58" s="46"/>
      <c r="F58" s="46"/>
      <c r="G58" s="46"/>
      <c r="H58" s="46"/>
      <c r="I58" s="50"/>
      <c r="J58" s="47"/>
      <c r="K58" s="46"/>
      <c r="L58" s="46"/>
      <c r="M58" s="48"/>
    </row>
    <row r="59" spans="1:13" ht="15">
      <c r="A59" s="49" t="s">
        <v>65</v>
      </c>
      <c r="B59" s="49"/>
      <c r="C59" s="46"/>
      <c r="D59" s="46"/>
      <c r="E59" s="46"/>
      <c r="F59" s="46"/>
      <c r="G59" s="46"/>
      <c r="H59" s="46"/>
      <c r="I59" s="50"/>
      <c r="J59" s="47"/>
      <c r="K59" s="50"/>
      <c r="L59" s="46"/>
      <c r="M59" s="48"/>
    </row>
    <row r="60" spans="1:13" ht="15">
      <c r="A60" s="49" t="s">
        <v>66</v>
      </c>
      <c r="B60" s="49" t="s">
        <v>127</v>
      </c>
      <c r="C60" s="46">
        <v>1</v>
      </c>
      <c r="D60" s="46">
        <v>2</v>
      </c>
      <c r="E60" s="46">
        <v>8</v>
      </c>
      <c r="F60" s="46">
        <v>2</v>
      </c>
      <c r="G60" s="46">
        <v>0</v>
      </c>
      <c r="H60" s="46">
        <v>3</v>
      </c>
      <c r="I60" s="46">
        <v>0</v>
      </c>
      <c r="J60" s="47"/>
      <c r="K60" s="46">
        <v>-5</v>
      </c>
      <c r="L60" s="46"/>
      <c r="M60" s="48">
        <f t="shared" si="0"/>
        <v>11</v>
      </c>
    </row>
    <row r="61" spans="1:13" ht="15">
      <c r="A61" s="49" t="s">
        <v>67</v>
      </c>
      <c r="B61" s="49" t="s">
        <v>104</v>
      </c>
      <c r="C61" s="46"/>
      <c r="D61" s="51"/>
      <c r="E61" s="51"/>
      <c r="F61" s="51"/>
      <c r="G61" s="51"/>
      <c r="H61" s="51"/>
      <c r="I61" s="52"/>
      <c r="J61" s="47"/>
      <c r="K61" s="46"/>
      <c r="L61" s="46"/>
      <c r="M61" s="48"/>
    </row>
    <row r="62" spans="1:13" ht="15">
      <c r="A62" s="49" t="s">
        <v>68</v>
      </c>
      <c r="B62" s="49" t="s">
        <v>129</v>
      </c>
      <c r="C62" s="46"/>
      <c r="D62" s="46"/>
      <c r="E62" s="46"/>
      <c r="F62" s="46"/>
      <c r="G62" s="46"/>
      <c r="H62" s="46"/>
      <c r="I62" s="50"/>
      <c r="J62" s="47"/>
      <c r="K62" s="46"/>
      <c r="L62" s="46"/>
      <c r="M62" s="48"/>
    </row>
    <row r="63" spans="1:13" ht="15">
      <c r="A63" s="49" t="s">
        <v>69</v>
      </c>
      <c r="B63" s="49"/>
      <c r="C63" s="46"/>
      <c r="D63" s="46"/>
      <c r="E63" s="46"/>
      <c r="F63" s="46"/>
      <c r="G63" s="46"/>
      <c r="H63" s="46"/>
      <c r="I63" s="50"/>
      <c r="J63" s="47"/>
      <c r="K63" s="46"/>
      <c r="L63" s="46"/>
      <c r="M63" s="48"/>
    </row>
    <row r="64" spans="1:13" ht="15">
      <c r="A64" s="49" t="s">
        <v>70</v>
      </c>
      <c r="B64" s="49"/>
      <c r="C64" s="46"/>
      <c r="D64" s="46"/>
      <c r="E64" s="46"/>
      <c r="F64" s="46"/>
      <c r="G64" s="46"/>
      <c r="H64" s="46"/>
      <c r="I64" s="50"/>
      <c r="J64" s="47"/>
      <c r="K64" s="46"/>
      <c r="L64" s="46"/>
      <c r="M64" s="48"/>
    </row>
    <row r="65" spans="1:13" ht="15">
      <c r="A65" s="49" t="s">
        <v>71</v>
      </c>
      <c r="B65" s="49"/>
      <c r="C65" s="46"/>
      <c r="D65" s="46"/>
      <c r="E65" s="46"/>
      <c r="F65" s="46"/>
      <c r="G65" s="46"/>
      <c r="H65" s="46"/>
      <c r="I65" s="50"/>
      <c r="J65" s="47"/>
      <c r="K65" s="46"/>
      <c r="L65" s="46"/>
      <c r="M65" s="48"/>
    </row>
    <row r="66" spans="1:13" ht="15">
      <c r="A66" s="49" t="s">
        <v>72</v>
      </c>
      <c r="B66" s="49" t="s">
        <v>124</v>
      </c>
      <c r="C66" s="46"/>
      <c r="D66" s="46"/>
      <c r="E66" s="46"/>
      <c r="F66" s="46"/>
      <c r="G66" s="46"/>
      <c r="H66" s="46"/>
      <c r="I66" s="50"/>
      <c r="J66" s="47"/>
      <c r="K66" s="46"/>
      <c r="L66" s="46"/>
      <c r="M66" s="48"/>
    </row>
    <row r="67" spans="1:13" ht="15">
      <c r="A67" s="49" t="s">
        <v>73</v>
      </c>
      <c r="B67" s="49" t="s">
        <v>125</v>
      </c>
      <c r="C67" s="46"/>
      <c r="D67" s="46"/>
      <c r="E67" s="46"/>
      <c r="F67" s="46"/>
      <c r="G67" s="46"/>
      <c r="H67" s="46"/>
      <c r="I67" s="50"/>
      <c r="J67" s="47"/>
      <c r="K67" s="46"/>
      <c r="L67" s="46"/>
      <c r="M67" s="48"/>
    </row>
    <row r="68" spans="1:13" ht="15">
      <c r="A68" s="49" t="s">
        <v>74</v>
      </c>
      <c r="B68" s="49" t="s">
        <v>126</v>
      </c>
      <c r="C68" s="46"/>
      <c r="D68" s="46"/>
      <c r="E68" s="46"/>
      <c r="F68" s="46"/>
      <c r="G68" s="46"/>
      <c r="H68" s="46"/>
      <c r="I68" s="50"/>
      <c r="J68" s="47"/>
      <c r="K68" s="46"/>
      <c r="L68" s="46"/>
      <c r="M68" s="48"/>
    </row>
    <row r="69" spans="1:13" ht="15">
      <c r="A69" s="49" t="s">
        <v>75</v>
      </c>
      <c r="B69" s="49"/>
      <c r="C69" s="46"/>
      <c r="D69" s="46"/>
      <c r="E69" s="46"/>
      <c r="F69" s="46"/>
      <c r="G69" s="46"/>
      <c r="H69" s="46"/>
      <c r="I69" s="50"/>
      <c r="J69" s="47"/>
      <c r="K69" s="46"/>
      <c r="L69" s="46"/>
      <c r="M69" s="48"/>
    </row>
  </sheetData>
  <sheetProtection/>
  <mergeCells count="10">
    <mergeCell ref="A2:A3"/>
    <mergeCell ref="G2:G3"/>
    <mergeCell ref="M2:M3"/>
    <mergeCell ref="I2:L2"/>
    <mergeCell ref="H2:H3"/>
    <mergeCell ref="E2:E3"/>
    <mergeCell ref="F2:F3"/>
    <mergeCell ref="D2:D3"/>
    <mergeCell ref="C2:C3"/>
    <mergeCell ref="B2:B3"/>
  </mergeCells>
  <printOptions/>
  <pageMargins left="0.3937007874015748" right="0.3937007874015748" top="0.3937007874015748" bottom="0.3937007874015748" header="0.3937007874015748" footer="0.31496062992125984"/>
  <pageSetup fitToHeight="3" fitToWidth="1" horizontalDpi="600" verticalDpi="600" orientation="landscape" paperSize="9" scale="90" r:id="rId1"/>
  <headerFooter>
    <oddHeader>&amp;C&amp;N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yvv</dc:creator>
  <cp:keywords/>
  <dc:description/>
  <cp:lastModifiedBy>teg</cp:lastModifiedBy>
  <cp:lastPrinted>2009-04-17T04:16:16Z</cp:lastPrinted>
  <dcterms:created xsi:type="dcterms:W3CDTF">2008-10-13T08:31:14Z</dcterms:created>
  <dcterms:modified xsi:type="dcterms:W3CDTF">2009-04-17T06:10:54Z</dcterms:modified>
  <cp:category/>
  <cp:version/>
  <cp:contentType/>
  <cp:contentStatus/>
</cp:coreProperties>
</file>