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Итоговые баллы" sheetId="1" r:id="rId1"/>
    <sheet name="1" sheetId="2" r:id="rId2"/>
    <sheet name="2" sheetId="3" r:id="rId3"/>
    <sheet name="3" sheetId="4" r:id="rId4"/>
    <sheet name="4" sheetId="5" r:id="rId5"/>
    <sheet name="ссылки на Интернет-ресурсы" sheetId="6" r:id="rId6"/>
  </sheets>
  <definedNames>
    <definedName name="_xlnm.Print_Titles" localSheetId="5">'ссылки на Интернет-ресурсы'!$4:$5</definedName>
    <definedName name="_xlnm.Print_Area" localSheetId="5">'ссылки на Интернет-ресурсы'!$A$1:$I$443</definedName>
  </definedNames>
  <calcPr fullCalcOnLoad="1"/>
</workbook>
</file>

<file path=xl/comments4.xml><?xml version="1.0" encoding="utf-8"?>
<comments xmlns="http://schemas.openxmlformats.org/spreadsheetml/2006/main">
  <authors>
    <author>AsposeUser</author>
  </authors>
  <commentList>
    <comment ref="D20" authorId="0">
      <text>
        <r>
          <rPr>
            <sz val="10"/>
            <rFont val="Arial"/>
            <family val="2"/>
          </rPr>
          <t>проект выполнен 4-мя авторами, не известен вклад каждого участника, поэтому максимальный бал разделен на 4
 --ol_pav_mi 5 февраля 2010 г. 13:01:34</t>
        </r>
      </text>
    </comment>
  </commentList>
</comments>
</file>

<file path=xl/comments5.xml><?xml version="1.0" encoding="utf-8"?>
<comments xmlns="http://schemas.openxmlformats.org/spreadsheetml/2006/main">
  <authors>
    <author>AsposeUser</author>
  </authors>
  <commentList>
    <comment ref="F12" authorId="0">
      <text>
        <r>
          <rPr>
            <sz val="10"/>
            <rFont val="Arial"/>
            <family val="2"/>
          </rPr>
          <t xml:space="preserve">не соответствует теме проекта 
</t>
        </r>
      </text>
    </comment>
    <comment ref="J21" authorId="0">
      <text>
        <r>
          <rPr>
            <sz val="10"/>
            <rFont val="Arial"/>
            <family val="2"/>
          </rPr>
          <t xml:space="preserve">ссылка не работает </t>
        </r>
      </text>
    </comment>
    <comment ref="F30" authorId="0">
      <text>
        <r>
          <rPr>
            <sz val="10"/>
            <rFont val="Arial"/>
            <family val="2"/>
          </rPr>
          <t xml:space="preserve">из 7-ми вопросов по теме только 2
 </t>
        </r>
      </text>
    </comment>
    <comment ref="F31" authorId="0">
      <text>
        <r>
          <rPr>
            <sz val="10"/>
            <rFont val="Arial"/>
            <family val="2"/>
          </rPr>
          <t>не по теме проекта -</t>
        </r>
      </text>
    </comment>
    <comment ref="F39" authorId="0">
      <text>
        <r>
          <rPr>
            <sz val="10"/>
            <rFont val="Arial"/>
            <family val="2"/>
          </rPr>
          <t xml:space="preserve">все вопросы не по теме проекта 
</t>
        </r>
      </text>
    </comment>
    <comment ref="F40" authorId="0">
      <text>
        <r>
          <rPr>
            <sz val="10"/>
            <rFont val="Arial"/>
            <family val="2"/>
          </rPr>
          <t xml:space="preserve">две качественно сделанных презентаций </t>
        </r>
      </text>
    </comment>
    <comment ref="F46" authorId="0">
      <text>
        <r>
          <rPr>
            <sz val="10"/>
            <rFont val="Arial"/>
            <family val="2"/>
          </rPr>
          <t xml:space="preserve">не по теме проекта 
</t>
        </r>
      </text>
    </comment>
    <comment ref="F66" authorId="0">
      <text>
        <r>
          <rPr>
            <sz val="10"/>
            <rFont val="Arial"/>
            <family val="2"/>
          </rPr>
          <t xml:space="preserve">не открылась ссылка </t>
        </r>
      </text>
    </comment>
  </commentList>
</comments>
</file>

<file path=xl/sharedStrings.xml><?xml version="1.0" encoding="utf-8"?>
<sst xmlns="http://schemas.openxmlformats.org/spreadsheetml/2006/main" count="1500" uniqueCount="904">
  <si>
    <t>http://school-collection.edu.ru/catalog/res/36288929-963e-4e5a-b3f8-bb4aaba6d147/view/</t>
  </si>
  <si>
    <t xml:space="preserve">Виды информации и её свойства
Материал из Викиучебника В краткой форме дана характеристика
информации и ее свойств. Может быть использована учениками для
подготовки к экзаменам </t>
  </si>
  <si>
    <t>Конспект урока по информатике по теме информация и виды информации</t>
  </si>
  <si>
    <t>Интересные факты по теме семинара</t>
  </si>
  <si>
    <t xml:space="preserve">ЭТАПЫ РАЗВИТИЯ ИНФОРМАЦИОННЫХ ТЕХНОЛОГИЙ </t>
  </si>
  <si>
    <t>ЭНЦИКЛОПЕДИЯ УЧИТЕЛЯ ИНФОРМАТИКИ.  Теоретические основы информатики. Тема «Информация» в различных аспектах.</t>
  </si>
  <si>
    <t>http://inf.1september.ru/2007/12/00.htm</t>
  </si>
  <si>
    <t xml:space="preserve">Лекционный материал. Информационное общество. Понятие информации </t>
  </si>
  <si>
    <t>http://kuzelenkov.narod.ru/mati/book/inform/inform1.html</t>
  </si>
  <si>
    <t>Глоссарий: Информационное общество</t>
  </si>
  <si>
    <t>http://www.glossary.ru/cgi-bin/gl_sch2.cgi?RIt(uwsg.outtul!uh$lxyiu</t>
  </si>
  <si>
    <t>Урок в 10 классе. Тема урока: «Информационное общество и его особенности и основные черты»</t>
  </si>
  <si>
    <t xml:space="preserve">Лекционный материал. Информационное общество. Основные понятия </t>
  </si>
  <si>
    <t>Лекционный материал.  Понятие информации Развитие представлений об информации Данные, их носители и виды. Операции с данными. Конституционная основа законодательства в области информатизации Роль информации в развитии общества   Состояние проблемы информатизации общества</t>
  </si>
  <si>
    <t>http://www.fos.ru/sociology/10631.html</t>
  </si>
  <si>
    <t>http://firoz.narod.ru/annotations/informros.htm</t>
  </si>
  <si>
    <t>http://www.prosv.ru/umk/obshestvoznanie/8.html</t>
  </si>
  <si>
    <t>http://ilgalinsk.narod.ru/articles/competh.htm</t>
  </si>
  <si>
    <t>http://www.ph4.ru/start_ethic.ph4?a=office</t>
  </si>
  <si>
    <t>http://informatikaiikt.narod.ru/predstavlenieinform1.html</t>
  </si>
  <si>
    <t>http://www.5byte.ru/9/0041.php</t>
  </si>
  <si>
    <t>http://www.ssti.ru/kpi/informatika/Content/biblio/b1/inform_man/gl_1_2.htm</t>
  </si>
  <si>
    <t>http://www.klyaksa.net/htm/exam/answers/a25.htm</t>
  </si>
  <si>
    <t>http://www.npstoik.ru/vio/inside.php?ind=articles&amp;article_key=24</t>
  </si>
  <si>
    <t>http://umnik.rikt.ru/informat/Child/bilet1.htm</t>
  </si>
  <si>
    <t>http://mychildren.ucoz.ru/tests/</t>
  </si>
  <si>
    <t>http://www.diamat.su/124.html</t>
  </si>
  <si>
    <t>http://www.univer.omsk.su/omsk/Edu/infpro/1/infor/inf.html</t>
  </si>
  <si>
    <t>http://portal.krsnet.ru/razdels/uchitelja/rmo/site/shporgalka/baza/inform/inf1.htm</t>
  </si>
  <si>
    <t>http://www.giv-elbrus.ru/exameni/bilet7.htm</t>
  </si>
  <si>
    <t>http://psbatishev.narod.ru/test/i201.htm</t>
  </si>
  <si>
    <t>http://psbatishev.narod.ru/test/i205.htm</t>
  </si>
  <si>
    <t>http://www.ict.edu.ru/vconf/index.php?a=vconf&amp;c=getForm&amp;r=thesisDesc&amp;d=light&amp;id_sec=125&amp;id_thesis=4749</t>
  </si>
  <si>
    <t>http://imcs.dvgu.ru/lib/eastprog/revolutions_and_technologies.html</t>
  </si>
  <si>
    <t>http://infosecurity.report.ru/material.asp?MID=152</t>
  </si>
  <si>
    <t>http://www.klyaksa.net/htm/exam/exam2007/exam_9_2007/bilet01.htm</t>
  </si>
  <si>
    <t>http://www.klyaksa.net/htm/uchitel/test1.htm</t>
  </si>
  <si>
    <t>http://www.klyaksa.net/htm/kopilka/index.htm</t>
  </si>
  <si>
    <t>http://marcinf.narod.ru/index.html</t>
  </si>
  <si>
    <t>http://marklv.narod.ru/edu/K9.htm</t>
  </si>
  <si>
    <t>http://school-collection.edu.ru/catalog/rubr/e3ea83ed-f9a4-43e3-843b-0116c5e3e034/75340/</t>
  </si>
  <si>
    <t>www.academia-moscow.ru/off-line/_books/fragment_6750.pdf - Похожие</t>
  </si>
  <si>
    <t>http://www.piter.com/attachment.php?barcode=978546901617&amp;at=exc&amp;n=0</t>
  </si>
  <si>
    <t>http://lolpc.ru/?p=94</t>
  </si>
  <si>
    <t>http://www.intuit.ru/department/history/ithistory/0/</t>
  </si>
  <si>
    <t>http://www.klgtu.ru/ru/students/literature/inf_asu/700.html</t>
  </si>
  <si>
    <t>http://www.ido.rudn.ru/nfpk/inf/inf1.html</t>
  </si>
  <si>
    <t>http://mylearn.ru/kurs/12/503</t>
  </si>
  <si>
    <t>http://revolution.allbest.ru/programming/00050899.html</t>
  </si>
  <si>
    <t>http://www.winsov.ru/safe.php</t>
  </si>
  <si>
    <t>http://www.savchenko.sitecity.ru/ltext_1706084450.phtml?p_ident=ltext_1706084450.p_1706164631</t>
  </si>
  <si>
    <t>http://safecomp.ru/</t>
  </si>
  <si>
    <t>http://biblionetika.blogspot.com/2009/09/blog-post_08.html</t>
  </si>
  <si>
    <t>http://wiki.iteach.ru/index.php/%D0%A3%D1%87%D0%B5%D0%B1%D0%BD%D1%8B%D0%B9_%D0%BF%D1%80%D0%BE%D0%B5%D0%BA%D1%82_%D0%A7%D0%B5%D0%BB%D0%BE%D0%B2%D0%B5%D0%BA_%D0%B8_%D0%B8%D0%BD%D1%84%D0%BE%D1%80%D0%BC%D0%B0%D1%86%D0%B8%D1%8F</t>
  </si>
  <si>
    <t>http://www.ssti.ru/kpi/informatika/Content/biblio/b1/inform_man/gl1x.htm</t>
  </si>
  <si>
    <t>3 фев, 12:16</t>
  </si>
  <si>
    <t>Материал из Википедии . В данной статье понятие &lt;&lt;информационная
безопасность&gt;&gt; рассматривается в следующих значениях:состояние
(качество) определённого объекта (в качестве объекта может выступать
информация, данные, ресурсы автоматизированной системы,
автоматизированная система, информационная система предприятия,
общества, государства и т. п.)</t>
  </si>
  <si>
    <t>http://festival.1september.ru/articles/510106/</t>
  </si>
  <si>
    <t>http://festival.1september.ru/articles/510594/</t>
  </si>
  <si>
    <t xml:space="preserve">Здесь предложена мультимедийная презентация по теме &lt;&lt;Этические и правовые нормы информационной деятельности людей&gt;&gt;. Презентация содержит 21 слайд по теме, объем архивного файла составляет 1,31 Mb. </t>
  </si>
  <si>
    <t>http://www.rusedu.info/Article615.html</t>
  </si>
  <si>
    <t>o практическая значимость разработки для целей обучения;</t>
  </si>
  <si>
    <t>Государственное образовательное учреждение СРЕДНЯЯ ОБЩЕОБРАЗОВАТЕЛЬНАЯ ШКОЛА "ШКОЛА ЗДОРОВЬЯ" No. 630 Информация в природе, обществе и технике</t>
  </si>
  <si>
    <t>В данной работе представлено интегрированное занятие по теме &lt;&lt;Теория информации. Информационные процессы&gt;&gt;. Предлагаемое занятие иллюстрирует реализацию не только межпредметных связей через использование компьютера, но и содержательных связей биологии и информатики через изучение процессов кодирования, хранения, использования информации. В занятии представлены интегрированные задачи и приведено их решение.</t>
  </si>
  <si>
    <t xml:space="preserve">Правовая охрана программ и данных. Защита информации. </t>
  </si>
  <si>
    <t xml:space="preserve">МИРОВЫЕ ИНФОРМАЦИОННЫЕ ОБРАЗОВАТЕЛЬНЫЕ РЕСУРСЫ: МЕТОДИЧЕСКИЙ КОНТЕКСТ </t>
  </si>
  <si>
    <t>o стиль и ясность изложения материала.</t>
  </si>
  <si>
    <t>Кодирование информации</t>
  </si>
  <si>
    <t>Конспект к уроку "Свойства информации. Виды и формы представления.</t>
  </si>
  <si>
    <t>http://kpolyakov.narod.ru/download/B7.doc</t>
  </si>
  <si>
    <t>http://festival.1september.ru/articles/529851/</t>
  </si>
  <si>
    <t>Тест "информация и информационные процессы"</t>
  </si>
  <si>
    <t>Название работы</t>
  </si>
  <si>
    <t>Урок по информатике в 9-м классе по теме "Этические и правовые аспекты информационной деятельности. Правовая охрана программы и данных. Защита информации"</t>
  </si>
  <si>
    <t>Надточий Ирина Сергеевна, МОУ лицей №6</t>
  </si>
  <si>
    <t>Предложен конспект урока на тему &lt;&lt;Информационные процессы&gt;&gt;. На уроке разбираются основные информационные процессы, дается понятие информационного кризиса. Предлагаются задачи на обработку информации.</t>
  </si>
  <si>
    <t>http://www.pravoslavie.ru/sretmon/uchil/leonov2.htm</t>
  </si>
  <si>
    <t>В указанной работе предложен конспект урока на тему &lt;&lt;Информационное общество и его особенности и основные черты&gt;&gt;. Даются основные этапы в информационном развитии общества, информационные революции, основные черты информационного общества, информатизация.</t>
  </si>
  <si>
    <t>Многообразие форм представления информации.</t>
  </si>
  <si>
    <t>Материалы к уроку / Информация и информационные процессы. Подразделы: Презентации (документов в разделе: 10); Проверка ЗУН (документов в разделе: 18); Опорные конспекты (документов в разделе: 1)</t>
  </si>
  <si>
    <t>http://www.metod-kopilka.ru/page-test-4-1.html</t>
  </si>
  <si>
    <t>В данной ссылке предложен урок по информатике на тему &lt;&lt;Виды информации&gt;&gt;. На уроке рассматриваются аналоговая и дискретная форма представления информации, приведены примеры аналоговых и дискретных устройств, представлена Мультимедийная презентация по теме.</t>
  </si>
  <si>
    <t>http://www.rusedu.info/Article621.html</t>
  </si>
  <si>
    <t>Урок Информационные ресурсы общества</t>
  </si>
  <si>
    <t>Методика преподавания содержательной линии "Информация и информационные процессы"</t>
  </si>
  <si>
    <t>21 янв, 20:17</t>
  </si>
  <si>
    <t xml:space="preserve">Тесты по информационной безопасности, информационной деятельности, информационным процессам </t>
  </si>
  <si>
    <t>Презентация "В мире звуков", 903 кб. Может быть использована в качестве демонстрационного материала при объяснении учителем темы "Звуковая информация", самостоятельном изучении темы учащимися.</t>
  </si>
  <si>
    <t>обсуждение авторских работ</t>
  </si>
  <si>
    <t>Система тестов и заданий. Тест по темам: "Информационные процессы", "Информационные процессы в технике"</t>
  </si>
  <si>
    <t>Конспект медиа-урока на тему «Информация и ее виды» 5 класс</t>
  </si>
  <si>
    <t>Тест по теме "Информация: свойства, способы восприятия и представления"</t>
  </si>
  <si>
    <t>В этой ссылке предложен урок на тему &lt;&lt;Информация. Виды информации&gt;&gt;. На уроке рассматривают основные понятия информации, виды информации. Урок сопровождается мультимедийной презентацией.</t>
  </si>
  <si>
    <t>http://www.metod-kopilka.ru/page-2-2-1-7.html</t>
  </si>
  <si>
    <t>Урок: Информация и информационные процессы</t>
  </si>
  <si>
    <t>Наглядные пособия для кабинета информатики</t>
  </si>
  <si>
    <t>Интерактивное упражнение "Орган чувств, воспринимающий вкус", 474 кб. Формирование и развитие аналитического мышления, развитие способности определять функцию объекта по его внешним свойствам.</t>
  </si>
  <si>
    <t xml:space="preserve">Информационная деятельность человека </t>
  </si>
  <si>
    <t>дистанционный методический семинар для учителей информатики</t>
  </si>
  <si>
    <t>http://files.school-collection.edu.ru/dlrstore/fdad302d-d571-495b-92c7-5cdc1449e981/9_30.pps</t>
  </si>
  <si>
    <t>http://imc.rkc-74.ru/catalog/res/14871d17-b37d-4ced-93e6-7aff34417759/?from=8f5d7210-86a6-11da-a72b-0800200c9a66&amp;</t>
  </si>
  <si>
    <t>количество баллов</t>
  </si>
  <si>
    <t>Сайт Полякова</t>
  </si>
  <si>
    <t>Кодирование числовой информации</t>
  </si>
  <si>
    <t>http://inform9.narod.ru/bilet_14.htm</t>
  </si>
  <si>
    <t>Конспект к уроку и презентация по теме "Информация. Виды информации"</t>
  </si>
  <si>
    <t>Методическая разработка урока информатики: "Защита информации. Правовая охрана программ и данных"</t>
  </si>
  <si>
    <t>22 янв, 14:25</t>
  </si>
  <si>
    <t>Проект (с рисунками и презентацией) &lt;&lt;Этика и право при создании и
использовании информации.&gt;&gt;</t>
  </si>
  <si>
    <t>Предложен урок по теме &lt;&lt;Информация. Виды, свойства информации, единицы измерения информации. Информационные процессы&gt;&gt;. На уроке происходит знакомство с понятием информация, видами и свойствами информации, основными информационными процессами. На уроке предложен опорный конспект для изучения материала, тестовое задание &lt;&lt;Информация&gt;&gt;, с использованием программы &lt;&lt;Калькулятор&gt;&gt;, кроссворд для выполнения по этой же теме.</t>
  </si>
  <si>
    <t>http://school-collection.edu.ru/catalog/rubr/f9e9dfa0-6a9b-11da-8cd6-0800200c9a66/37262/</t>
  </si>
  <si>
    <t xml:space="preserve">Опрос по теме "Информационная безопасность. Вирусы." </t>
  </si>
  <si>
    <t>http://www.intuit.ru/department/informatics/intinfo/2/</t>
  </si>
  <si>
    <t>http://www.uroki.net/docinf/docinf8.htm</t>
  </si>
  <si>
    <t>http://www.ctc.msiu.ru/materials/Book1/1_intro/01_inform/01_human/ind...</t>
  </si>
  <si>
    <t>http://www.rusedu.info/Article623.html</t>
  </si>
  <si>
    <t>http://www.examens.ru/otvet/11/9/803.html</t>
  </si>
  <si>
    <t>Средства информационной безопасности</t>
  </si>
  <si>
    <t>http://revolution.allbest.ru/radio/00036255_0.html</t>
  </si>
  <si>
    <t>В этой ссылке находится интерактивный тест по теме &lt;&lt;Информационная деятельность человека&gt;&gt;.</t>
  </si>
  <si>
    <t>дидактический материал</t>
  </si>
  <si>
    <t xml:space="preserve">Интерактивный тест в 9 классе по теме: &lt;&lt;Информационная картина мира&gt;&gt; Интерактивный тест в 9 классе по теме: &lt;&lt;Информационная картина мира&gt;&gt; разработан в программе Excel и содержит макрос очистки </t>
  </si>
  <si>
    <t>http://festival.1september.ru/articles/417537/</t>
  </si>
  <si>
    <t>http://informatikaiikt.narod.ru/informacionnyetexnologiivobshestve.html</t>
  </si>
  <si>
    <t>Фрагмент урока "Информационные процессы" -Информационные процессы в технике</t>
  </si>
  <si>
    <t>http://festival.1september.ru/articles/416414/</t>
  </si>
  <si>
    <t>http://www.phis.org.ru/informatika/</t>
  </si>
  <si>
    <t>ФИО автора работы</t>
  </si>
  <si>
    <t>http://festival.1september.ru/articles/500534/</t>
  </si>
  <si>
    <t>№ п/п</t>
  </si>
  <si>
    <t>http://letopisi.ru/index.php/%D0%A3%D0%9C%D0%9A_%D0%BF%D0%BE_%D1%82%D0%B5%D0%BC%D0%B5_%D0%98%D0%BD%D1%84%D0%BE%D1%80%D0%BC%D0%B0%D1%86%D0%B8%D1%8F</t>
  </si>
  <si>
    <t>http://aleksandra-osovik.narod.ru/tst23.htm</t>
  </si>
  <si>
    <t xml:space="preserve">Правовые проблемы информатизации и информационной безопасности,
МОРОЗОВ А.В., руководитель Департамента правовой информатизации и
научно-технического обеспечения Министерства юстиции РФ, д.ю.н.,
профессор </t>
  </si>
  <si>
    <t>Сайт Константина Полякова. Подготовка к ЕГЭ. Скорость передачи информации</t>
  </si>
  <si>
    <t>23.01  0:20</t>
  </si>
  <si>
    <t>Разработки уроков по информатике, сценарии мероприятий, презентации
к урокам, тесты.</t>
  </si>
  <si>
    <t>Итоговая работа &lt;&lt;Своя игра. По курсу информатики за 7-8 класс&gt;&gt;, 128 кб. Данная работа представляет собой презентацию, разработанную  для повторения тем изученных в 7-8 классах по программе И.Г.Семакина. Повторение в форме игры "Своя игра". Вопросы разделены на 7 тем. В каждой теме вопросы 5 уровней сложности (от 1 до 5). Материал подходит как для подготовки к контрольной работе, так и для проверки знаний.</t>
  </si>
  <si>
    <t>http://www.intuit.ru/department/informatics/intinfo/3/</t>
  </si>
  <si>
    <t xml:space="preserve">Информация. Виды информации
Фестиваль педагогических идей открытый урок </t>
  </si>
  <si>
    <t>Электронный плакат "Хранение информации", 103 кб. Обобщение и закрепление знаний по теме "Хранение информации".</t>
  </si>
  <si>
    <t>http://imc.rkc-74.ru/catalog/res/3a51e162-fda2-4c57-b0af-e914ee0ae58c/?from=8f5d7210-86a6-11da-a72b-0800200c9a66&amp;</t>
  </si>
  <si>
    <t>дидактические материалы по теме "Информация"</t>
  </si>
  <si>
    <t>http://imc.rkc-74.ru/catalog/res/86563017-fa26-4bd1-9ace-1eb2e6ba5d9c/?from=8f5d7210-86a6-11da-a72b-0800200c9a66&amp;</t>
  </si>
  <si>
    <t>ТАЙНА ИНФОРМАЦИИ</t>
  </si>
  <si>
    <t>http://omgordeeva.narod.ru/internet-lesson.htm</t>
  </si>
  <si>
    <t>Кроссворд по теме &lt;&lt;Человек и информация&gt;&gt;</t>
  </si>
  <si>
    <t>Лекция по теме "Информационная безопасность"</t>
  </si>
  <si>
    <t>В данной ссылке предлагается 5 уроков по следующим темам: &lt;&lt;Информатика. Компьютер - инструмент обработки информации. Виды информации, обрабатываемой компьютером&gt;&gt;, &lt;&lt;Информация. Понятие информации в природе. Виды информации. Формы информации и способы ее обработки в природе. Измерение информации&gt;&gt;, &lt;&lt;История развития вычислительной техники&gt;&gt;, &lt;&lt;Устройство персонального компьютера&gt;&gt;, &lt;&lt;Поколения ЭВМ и их основные характеристики&gt;&gt;. Также представлены разнообразные упражнения по теме &lt;&lt;Информация&gt;&gt;.</t>
  </si>
  <si>
    <t xml:space="preserve">Информация, ее виды и свойства
     Различные уровни представлений об информации
     Непрерывная и дискретная информация
     Единицы количества информации: вероятностный и объемный подходы
     Информация: более широкий взгляд
     Свойства информации </t>
  </si>
  <si>
    <t>Интеллектуальная игра</t>
  </si>
  <si>
    <t>Правовые информационные ресурсы в сети Интернет
справочное пособие</t>
  </si>
  <si>
    <t>http://www.intuit.ru/department/security/viruskasper/</t>
  </si>
  <si>
    <t>время</t>
  </si>
  <si>
    <t>http://imc.rkc-74.ru/catalog/res/2a72f8f6-5b2a-42c6-a5d8-4d92d11991f1/view/</t>
  </si>
  <si>
    <t>http://psbatishev.narod.ru/test/i303.htm</t>
  </si>
  <si>
    <t>http://letopisi.ru/index.php/%D0%A3%D1%80%D0%BE%D0%BA_%D0%98%D0%BD%D1...</t>
  </si>
  <si>
    <t>http://festival.1september.ru/articles/521504/</t>
  </si>
  <si>
    <t>http://school149.avers-telecom.ru/catalog/rubr/9916334c-3915-4f52-965...</t>
  </si>
  <si>
    <t>http://revolution.allbest.ru/philosophy/00005534_0.html</t>
  </si>
  <si>
    <t>разработка урока или внекл.меропр.</t>
  </si>
  <si>
    <t>Организация контроля на уроках информатики в 10-м классе по теме "Информация и информационные процессы"</t>
  </si>
  <si>
    <t>http://school-collection.edu.ru/catalog/res/4fdd4b4d-f2cf-4e02-839f-fbc28dededf7/view/</t>
  </si>
  <si>
    <t>Роль информации в жизни человека.</t>
  </si>
  <si>
    <t>Фрагмент урока по теме "Информация и ее виды"</t>
  </si>
  <si>
    <t>Информационная деятельность человека.</t>
  </si>
  <si>
    <t>http://festival.1september.ru/articles/313362/</t>
  </si>
  <si>
    <t>Разработка медиаурока по теме "Хранение информации"</t>
  </si>
  <si>
    <t>http://imc.rkc-74.ru/catalog/res/46e5ea9e-332d-4743-9267-2e9365430223/?interface=catalog</t>
  </si>
  <si>
    <t>Информация (97 слайдов, 3 218 Кб) Презентация охватывает все разделы темы «Информация», в том числе задачи ЕГЭ, алфавитный и вероятностный подходы к оценке количества информации, информационное общество, правовая охрана программ и данных, защита информации. Кодирование информации (26 слайдов, 459 Кб)  Основные принципы, преимущества и недостатки двоичного кодирования информации; кодирование чисел (двоичная система), символов (в том числе кодировка UNICODE), кодирование рисунков (True Color, палитра, векторное кодирование), кодирование звука (оцифровка, MIDI). Логические основы компьютеров (58 слайдов, 782 Кб) Сайт, который содержит все необходимые вам данные по предмету "Информатика и информация". Он предназначен как для учителей информатики, так и для их учеников. Авторы: •       Бешенков Сергей Александрович доктор педагогических наук, профессор, зав. лаборатории "Теория и методика обучения информатике" Института общего среднего образования РАО •      Ракитина Елена Александровна доктор педагогических наук, доцент ТГТУ •  Кузьмина Наталья Владимировна кандидат технических наук, доцент ТГУ им. Державина •     Web-мастер: Якушина Екатерина Викторовна, кандидат педагогических наук, сотрудник лаборатории ТСО и медиаобразования ИОСО РАО . •  1.2. Информационные процессы и системы 1.2.1. Информационные процессы •  1.2.2. Ошибки передачи информации Глава 2. Информация и ее представление 2.1. Информация, как центральное понятие в науке "Информатика" 2.2. Свойства информации 2.3. Виды информации 2.4. Представление информации в компьютере 2.4.1. Представление текстовой информации 2.4.2. Представление графики 2.4.3. Представление информации в компьютере 2.4.4. Представление числовой информации 3. Как измерить информацию 3.1. Единицы измерения объема информации 3.2. Расчет количества информации •  3.3. Стеганография или как спрятать информацию</t>
  </si>
  <si>
    <t xml:space="preserve">  При подведении итогов проекта к баллам, полученным за обсуждение работ, применялся коэффициент 0.5.
  При начислении баллов командам к общему количеству баллов, полученных за участие в ДМС, применялся коэффициент 0.2</t>
  </si>
  <si>
    <t>Торгашина Надежда Ивановна,
МОУ школа №94</t>
  </si>
  <si>
    <t>Гришина Татьяна Вячеславовна,
МОУ школа № 43</t>
  </si>
  <si>
    <t>Курчангина Татьяна Викторовна,
МОУ школа №87</t>
  </si>
  <si>
    <t>Батижевская Светлана Леодоровна,
МОУ лицей №19</t>
  </si>
  <si>
    <t>Семенова Оксана Сергеевна,
МОУ школа №62</t>
  </si>
  <si>
    <t>Стуликова Алевтина Алексеевна,
МОУ школа №62</t>
  </si>
  <si>
    <t>Корнева Нина Алексеевна,
МОУ школа №93</t>
  </si>
  <si>
    <t>Финюшина Татьяна Анатольевна,
МОУ школа №33</t>
  </si>
  <si>
    <t>Тупикова Валентина Владимировна,
МОУ лицей № 60</t>
  </si>
  <si>
    <t>Шишигина Юлия Владимировна,
МОУ школа № 45</t>
  </si>
  <si>
    <t>Веселова Наталья Георгиевна,
МОУ лицей № 57</t>
  </si>
  <si>
    <t>Надточий Ирина Сергеевна,
МОУ лицей №6</t>
  </si>
  <si>
    <t>Волкова Ольга Владимировна,
МОУ школа №41</t>
  </si>
  <si>
    <t>Морозова Юлия Александровна,
МОУ школа №90</t>
  </si>
  <si>
    <t>Соколова Светлана Александровна,
МОУ школа №90</t>
  </si>
  <si>
    <t>Яковлева Татьяна Александровна,
МОУ школа №32</t>
  </si>
  <si>
    <t>Утарбаева Марина Алексеевна,
МОУ школа №31</t>
  </si>
  <si>
    <t>«Сертификат активиста семинара»</t>
  </si>
  <si>
    <t>«Сертификат участника семинара»</t>
  </si>
  <si>
    <t>Поощрения участникам семинара</t>
  </si>
  <si>
    <t>Победители</t>
  </si>
  <si>
    <t>Контрольное тестирование по теме "Информационные процессы в природе, обществе и технике"</t>
  </si>
  <si>
    <t>http://informatika.sch880.ru/p17aa1.html</t>
  </si>
  <si>
    <t xml:space="preserve">Информационные ресурсы общества. Основы информационной
безопасности, этики и права.(экзаменационные материалы) </t>
  </si>
  <si>
    <t>Тест по теме "Информационные процессы. Информационная деятельность человека"</t>
  </si>
  <si>
    <t xml:space="preserve">Игра "Сто к одному" </t>
  </si>
  <si>
    <t>http://festival.1september.ru/articles/502816/</t>
  </si>
  <si>
    <t>http://omdp.narod.ru/gip/fomin2.htm</t>
  </si>
  <si>
    <t>Правовой аспект защиты информации</t>
  </si>
  <si>
    <t>Информация и информационные процессы в природе, обществе, технике. Информационная деятельность человека.</t>
  </si>
  <si>
    <t>Проверочная работа</t>
  </si>
  <si>
    <t>http://festival.1september.ru/articles/412931/</t>
  </si>
  <si>
    <t>http://imc.rkc-74.ru/catalog/rubr/8f5d7210-86a6-11da-a72b-0800200c9a66/19137</t>
  </si>
  <si>
    <t>Комбинированный урок &lt;&lt;Человек и информация&gt;&gt;, 258 кб. Разработан, чтобы помочь учащимся усвоить понятие информации, виды и свойства информации, единицы измерения объема информации. На уроке даются первые основные понятия, необходимые для начала работы на компьютере. На уроке используется презентация и интерактивный тест.</t>
  </si>
  <si>
    <t>Человек и информация.</t>
  </si>
  <si>
    <t>Информация. Виды информации. Свойства информации</t>
  </si>
  <si>
    <t>http://festival.1september.ru/articles/529627/</t>
  </si>
  <si>
    <t>http://www.metodichka.net/Informatika.php?itemid=12&amp;catid=2</t>
  </si>
  <si>
    <t>Внеклассное занятие по информатике "Информация. Объект и его характеристика"</t>
  </si>
  <si>
    <t>http://www.gmcit.murmansk.ru/text/information_science/base/metod/shopina_galina/72lesson.htm</t>
  </si>
  <si>
    <t>аргументированность комментарий</t>
  </si>
  <si>
    <t>История развития вычислительной техники в эпоху Просвещения</t>
  </si>
  <si>
    <t>school.baltinform.ru/.../documents_6270_file.doc</t>
  </si>
  <si>
    <t>http://ru.wikipedia.org/wiki/Information_security</t>
  </si>
  <si>
    <t>Виды информации Кузьмичева Татьяна Владимировна,</t>
  </si>
  <si>
    <t>Интерактивное упражнение "Естественные и искусственные источники информации", 717 кб. Способствует формированию и развитию аналитического мышления, развитию способности определять свойства и функцию объекта по его внешним свойствам и классифицировать объекты.</t>
  </si>
  <si>
    <t>http://school-collection.edu.ru/catalog/res/eb0f187c-0c9c-4982-be69-362a887f5e21/view/</t>
  </si>
  <si>
    <t>http://imc.rkc-74.ru/catalog/res/41b36d92-f4ee-4e1a-ad4f-f0a116d19074/view/</t>
  </si>
  <si>
    <t>http://festival.1september.ru/articles/508613/</t>
  </si>
  <si>
    <t>29 янв, 18:15</t>
  </si>
  <si>
    <t>www.school3aksinf.ucoz.ru/load/3-1-0-5</t>
  </si>
  <si>
    <t>Тест по теме "Информация и информационные процессы"</t>
  </si>
  <si>
    <t>Защита информации</t>
  </si>
  <si>
    <t>Компьютерные вирусы: способы распространения, защита от вирусов.</t>
  </si>
  <si>
    <t>Урок-проект «ИСТИНА ГДЕ-ТО РЯДОМ...»</t>
  </si>
  <si>
    <t>Интегрированное занятие по теме "Теория информации. Информационные процессы"</t>
  </si>
  <si>
    <t xml:space="preserve">Информация|Виды|Информационные процессы|Язык передачи нформации|
Кодирование информации </t>
  </si>
  <si>
    <t>http://festival.1september.ru/articles/519397/</t>
  </si>
  <si>
    <t>http://festival.1september.ru/articles/507852/</t>
  </si>
  <si>
    <t>Конспект урока &lt;&lt;Носители информации&gt;&gt;, 2445 кб.  Направлен на изучение вопросов о выполнении действий с информацией (информационных процессах), представление о древних и современных носителях информации, разнообразии носителей информации. Урок полностью соответствует программе специальной общеобразовательной школы для глухих детей. Урок построен в комбинированной форме в виде беседы, практической работы.</t>
  </si>
  <si>
    <t>http://thor.kubsu.ru/index.php/corporate/informatika/klassifikator_predmetnyh_znanij/teoreticheskie_osnovy_informatiki/informaciya_i_eio_svojstva/izmerenie_i_obschie_svojstva_informacii/vidy_i_svojstva_informacii</t>
  </si>
  <si>
    <t>o дидактический материал к уроку;</t>
  </si>
  <si>
    <t>o уровень методической проработки;</t>
  </si>
  <si>
    <t>http://imc.rkc-74.ru/catalog/res/4e65c95e-7c27-4846-8180-c2f5967c4936/?interface=catalog</t>
  </si>
  <si>
    <t>Что такое правовая информация?</t>
  </si>
  <si>
    <t>Конспект медиа-урока на тему. &lt;&lt;Информация и ее виды&gt;&gt; 5 класс</t>
  </si>
  <si>
    <t>Урок -игра "Сто к одному по теме "Человек и информация"</t>
  </si>
  <si>
    <t>Сайт Константина Полякова. Подготовка к ЕГЭ. Вычисление количества информации</t>
  </si>
  <si>
    <t>Здесь предлагается материал по теме &lt;&lt;Информационные процессы&gt;&gt;. Разбираются основные информационные процессы, рассматриваются задачи, предлагаются контрольные вопросы по теме.</t>
  </si>
  <si>
    <t xml:space="preserve">Информационное общество. Основные понятия(статья) </t>
  </si>
  <si>
    <t>Информационная безопасность</t>
  </si>
  <si>
    <t>http://festival.1september.ru/articles/507716/</t>
  </si>
  <si>
    <t>Передача информации. Интерактивный кросворд по информатике</t>
  </si>
  <si>
    <t>Проверочная работа по теме: «Информация. Виды информации. Информационные процессы»</t>
  </si>
  <si>
    <t xml:space="preserve">21 янв, 16:57 </t>
  </si>
  <si>
    <t>http://imc.rkc-74.ru/catalog/res/515e9736-b504-453c-8e58-f70ec4d1b34f/view/</t>
  </si>
  <si>
    <t>Конспект обобщающего урока по теме &lt;&lt;Кодирование информации&gt;&gt; для учащихся 10 класса</t>
  </si>
  <si>
    <t>http://files.school-collection.edu.ru/dlrstore/2f5f60ad-2ca8-4c3e-b6a1-5991dea0dfca/9_156.swf</t>
  </si>
  <si>
    <t>http://festival.1september.ru/articles/531680/</t>
  </si>
  <si>
    <t>http://www.5byte.ru/9/0029.php</t>
  </si>
  <si>
    <t>http://sch630.edusite.ru/p72aa1.html</t>
  </si>
  <si>
    <t>http://school-collection.edu.ru/catalog/res/0fe9f614-4270-44d3-b596-7641a5c7a8d1/view/</t>
  </si>
  <si>
    <t>http://imc.rkc-74.ru/catalog/res/681cfed6-e836-4279-a5e0-920c61a06f07/?interface=catalog</t>
  </si>
  <si>
    <t>http://imc.rkc-74.ru/catalog/res/4a6f52d1-249b-4379-a013-89d04dd3990c/?from=8f5d7210-86a6-11da-a72b-0800200c9a66&amp;</t>
  </si>
  <si>
    <t>Контрольная работа по теме "Информация. Измерение информации"</t>
  </si>
  <si>
    <t>http://festival.1september.ru/articles/214741/</t>
  </si>
  <si>
    <t>Здесь представлена информация, которая будет полезна учителю в процессе преподавания темы &lt;&lt;Информация&gt;&gt;. Дается краткое описание темы, представлены цели и задачи ее изучения на различных ступенях обучения, указаны знания и умения, которыми должен овладеть ученик. Кроме того, представлено тематическое планирование по теме: &lt;&lt;Информация. Виды. Свойства. Информационное общество и его развитие&gt;&gt; со 2 по 10 классы.</t>
  </si>
  <si>
    <t>http://kinderinf.narod.ru/inf2.htm</t>
  </si>
  <si>
    <t>Электронный плакат "Виды информации по способу представления", 95 кб. Обобщение и закрепление знаний по теме "Виды информации по способу представления".</t>
  </si>
  <si>
    <t>Презентация к уроку по теме &lt;&lt;Информация&gt;&gt;. Автор работы раскрывает понятие информации, рассказывает о ее видах и свойствах. Работа будет полезна при объяснении темы "Информация".</t>
  </si>
  <si>
    <t>http://school-collection.edu.ru/catalog/rubr/a21edc9a-abe4-49a6-ae55-25488285cfe0/75295/?interface=teacher&amp;class[]=50&amp;class[]=51&amp;subject=19</t>
  </si>
  <si>
    <t>o дидактический материал к уроку;</t>
  </si>
  <si>
    <t>http://infolike.narod.ru/inform2.html</t>
  </si>
  <si>
    <t>В данной работе представлен урок на тему &lt;&lt;Информационные процессы. Информатика. Информатизация общества&gt;&gt;. На уроке учащиеся знакомятся с такими понятиями как: информационный процесс, поиск, хранение, передача, обработка и защита информации. Рассматривается переход от индустриального общества к информационному.</t>
  </si>
  <si>
    <t>до 30 баллов</t>
  </si>
  <si>
    <t>http://festival.1september.ru/articles/416407/</t>
  </si>
  <si>
    <t>Задачи на определение количества информации</t>
  </si>
  <si>
    <t>Текст с автоматической проверкой "Источники и приемники информации" , 638 кб. Используется для контроля умения работать со смыслом информационных объектов, с данными, представленными в виде таблицы, выделять источники информации и приемники информации.</t>
  </si>
  <si>
    <t>Интерактивный иллюстрированный слайд &lt;&lt;Компьютер и управление&gt;&gt;, 233 кб. Описывает применение компьютеров в системах управления.</t>
  </si>
  <si>
    <t>Вашему вниманию предлагается 6 конспектов уроков по темам: &lt;&lt;Понятие об информации&gt;&gt;, &lt;&lt;Представление информации&gt;&gt;, &lt;&lt;Единицы измерения объёма информации&gt;&gt;, &lt;&lt;Информационная деятельность человека&gt;&gt;, &lt;&lt;Информационные процессы&gt;&gt;, &lt;&lt;Информационные основы процессов управления&gt;&gt;. К каждому уроку предлагаются задачи и практические задания для закрепления материала.</t>
  </si>
  <si>
    <t>Информационные процессы в технике.</t>
  </si>
  <si>
    <t>Итоговая контрольная работа по теме "Информация. Информационные процессы"</t>
  </si>
  <si>
    <t>Информационная безопасность.</t>
  </si>
  <si>
    <t xml:space="preserve">Человек в информационном мире (философские аспекты) </t>
  </si>
  <si>
    <t>http://ru.wikibooks.org/wiki/%D0%92%D0%B8%D0%B4%D1%8B_%D0%B8%D0%BD%D1...</t>
  </si>
  <si>
    <t>Слайд для презентации "Носители информации и их история", 27234 кб. Можно использовать при объяснении учителем нового материала или для самостоятельного изучения темы учащимися.</t>
  </si>
  <si>
    <t>http://wiki.vspu.ru/doku.php?id=workroom:iteach2007:bogachev_agyreeva...</t>
  </si>
  <si>
    <t>Корнева Нина Алексеевна, МОУ школа №93</t>
  </si>
  <si>
    <t>http://www.ito.su/2003/VIII/VIII-0-1954.html</t>
  </si>
  <si>
    <t>Сайт Константина Полякова. Подготовка к ЕГЭ. Кодирование текста</t>
  </si>
  <si>
    <t>Семинар ДОПИNG Презентация " Информация. Свойства информации. Кодирование"</t>
  </si>
  <si>
    <t>авторская разработка</t>
  </si>
  <si>
    <t xml:space="preserve">Антивирусная защита компьютерных систем – (для начинающих) Курс дает основные навыки безопасной работы на компьютере и общее представление о методах построения систем антивирусной защиты. Для достижения этой цели на примерах изучаются базовые классы вредоносных программ, принципы действия антивирусных средств и технологии защиты от вирусов. </t>
  </si>
  <si>
    <t xml:space="preserve">Конспект медиа-урока на тему «Информация и ее виды» 5 класс. </t>
  </si>
  <si>
    <t xml:space="preserve">5 фев, 23:56 </t>
  </si>
  <si>
    <t>Презентация по информатике "Поиск информации" Поиск информации - задача, которую человечество решает уже многие столетия. По мере роста объема информационных ресурсов, потенциально доступных одному человеку (например, посетителю библиотеки), были выработаны все более изощренные и совершенные поисковые средства и приемы, позволяющие найти необходимый документ.</t>
  </si>
  <si>
    <t>http://www.pedsovet.su/load/14-1-0-1399</t>
  </si>
  <si>
    <t>Презентация по информатике "Классификация типов информации" Хотя человек может воспринимать информацию с помощью практически всех органов чувств, не все виды информации используются во взаимодействии человека с компьютером. Существует самая разнообразная информация, не предназначенная для компьютерной обработки, например эстетическое восприятие, взаимоотношения между людьми и др. Поэтому имеет смысл выделить те виды информации, для работы с которыми использование компьютеров является наиболее успешным.</t>
  </si>
  <si>
    <t>http://www.pedsovet.su/load/14-1-0-1398</t>
  </si>
  <si>
    <t>Презентация по теме ""Передача информации" К учебнику Босовой Л.Л. Информатика 5 класс. Люди постоянно участвуют в процессе передачи информации. Люди передают друг другу просьбы, приказы, отчеты, публикуют книги, статьи, рекламные объявления. Передача информации происходит при чтении книг, при просмотре телепередач</t>
  </si>
  <si>
    <t>Презентация по информатике "Язык как способ представления информации" Презентация содержит в себе следующие слайды: Форма представления информации. Кодирование информации. Способы кодирования. Единицы измерения информации. Кодирование текстовой информации. Кодовые таблицы. Пример решения задачи. Домашнее задание.</t>
  </si>
  <si>
    <t>http://www.pedsovet.su/load/14-1-0-1287</t>
  </si>
  <si>
    <t>Презентация на тему Информация для учеников 5-х классов.</t>
  </si>
  <si>
    <t>http://www.pedsovet.su/load/14-1-0-274</t>
  </si>
  <si>
    <t>Урок + презентация &lt;&lt;Что такое информация. Информационные процессы&gt;&gt; Информатика, к уроку Для 10 класса Данный урок познакомит учащихся с понятиями информация, информационные процессы; с примерами информационных процессов в природе, обществе и технике.</t>
  </si>
  <si>
    <t>http://www.pedsovet.su/load/15-1-0-3513</t>
  </si>
  <si>
    <t>&lt;&lt;Черные ящики&gt;&gt; Идея заимствована из рабочей тетради по информатике Босовой Л.Л. для 7 класса, тема - Информационные системы. Переработка для 10-11 классов (та же тема, учебник Семакина-Хеннера) Суть идеи заключается в анализе &lt;&lt;черного ящика&gt;&gt; - некоего программного исполнителя, выполняющего операции с информацией по каким-то не оговоренным заранее правилам. То есть на входе задаются какие-то данные, на выходе - какой-то результат. Цель работы с &lt;&lt;черным ящиком&gt;&gt; - понять заложенный в нем принцип работы, расшифровать алгоритм действия.</t>
  </si>
  <si>
    <t>http://www.pedsovet.su/load/15-1-0-3446</t>
  </si>
  <si>
    <t>Конспект урока по информатике для начальной школы по теме: "Виды информации. Текстовая, графическая, числовая, звуковая информация".</t>
  </si>
  <si>
    <t>Конспект урока по теме "Единицы измерения информации". Украина, учитель информатики Желтоводской гуманитарной гимназии, Днепропетровской обл.- Бахтын Ирина Николаевна</t>
  </si>
  <si>
    <t>http://www.pedsovet.su/load/15-1-0-1249</t>
  </si>
  <si>
    <t>Урок информатики в 3 классе по теме "Сбор информации"</t>
  </si>
  <si>
    <t>http://www.pedsovet.su/load/15-1-0-1202</t>
  </si>
  <si>
    <t>Пособие, в котором даются задачи по блоку "Информация и ее кодирование", для учеников старших классов, абитуриентов. Рассмотрено решение типовых задач, приведено 86 задач для самостоятельного решения. Сборник построен на задачах из демонстрационных вариантов ЕГЭ по информатике. Делала для своих учеников, потому что неоткуда на уроке брать задачи для решения. Решила сделать задачник. Сейчас в нем 86 задач для самостоятельного решения, а также объяснение решения задач. Поскольку мы изучаем информатику на базовом уровне, то все написано просто, так, чтобы понял любой ученик. Основная часть задач - это задачи из демонстрационных вариантов ЕГЭ по информатике за 2004-2009 года, взятых с официального сайта.</t>
  </si>
  <si>
    <t>http://www.pedsovet.su/load/15-1-0-855</t>
  </si>
  <si>
    <t>Задания по информатике теме "Представление информации" (раздаточный материал). Из задачника-практикума издательства БИНОМ  (Л.А. Залогова, М.А.Плаксин, С.В. Русаков и др. под ред. И.Г Семакина, Е.К. Хеннера).</t>
  </si>
  <si>
    <t>http://www.pedsovet.su/load/15-1-0-757</t>
  </si>
  <si>
    <t>Задание по информационным процессам.</t>
  </si>
  <si>
    <t>http://www.pedsovet.su/load/15-1-0-714</t>
  </si>
  <si>
    <t>Презентация охватывает все разделы темы &lt;&lt;Информация&gt;&gt;, в том числе задачи ЕГЭ, алфавитный и вероятностный подходы к оценке количества информации, информационное общество, правовая охрана программ и данных, защита информации.</t>
  </si>
  <si>
    <t>Конспект по теме &lt;&lt;Объект и система&gt;&gt;</t>
  </si>
  <si>
    <t>http://jgk.ucoz.ru/load/12-1-0-160</t>
  </si>
  <si>
    <t>Передача информации по техническим каналам связи.</t>
  </si>
  <si>
    <t>http://jgk.ucoz.ru/load/12-1-0-151</t>
  </si>
  <si>
    <t>Презентация "Человек и информация".</t>
  </si>
  <si>
    <t>http://jgk.ucoz.ru/load/12-1-0-73</t>
  </si>
  <si>
    <t>Презентация "Понятие информации".</t>
  </si>
  <si>
    <t>http://jgk.ucoz.ru/load/12-1-0-72</t>
  </si>
  <si>
    <t>Презентация "Мир информации".</t>
  </si>
  <si>
    <t>http://jgk.ucoz.ru/load/12-1-0-71</t>
  </si>
  <si>
    <t>Презентация "Количество информации".</t>
  </si>
  <si>
    <t>http://jgk.ucoz.ru/load/12-1-0-70</t>
  </si>
  <si>
    <t>Презентация &lt;&lt;Информация и цивилизация&gt;&gt;</t>
  </si>
  <si>
    <t>http://jgk.ucoz.ru/load/12-1-0-68</t>
  </si>
  <si>
    <t>Презентация &lt;&lt;Информация и мы&gt;&gt;</t>
  </si>
  <si>
    <t>http://jgk.ucoz.ru/load/12-1-0-67</t>
  </si>
  <si>
    <t>Презентация &lt;&lt;Информация и информационные процессы&gt;&gt;</t>
  </si>
  <si>
    <t>http://jgk.ucoz.ru/load/12-1-0-66</t>
  </si>
  <si>
    <t>Презентация "Информационные процессы в технике".</t>
  </si>
  <si>
    <t>Презентация "Единое информационное пространство".</t>
  </si>
  <si>
    <t>http://jgk.ucoz.ru/load/12-1-0-64</t>
  </si>
  <si>
    <t>Конспект урока по теме &lt;&lt;Формы представления информации. Метод координат&gt;&gt; 5кл</t>
  </si>
  <si>
    <t>http://www.zaitseva-irina.ru/html/f1221748096.html</t>
  </si>
  <si>
    <t>Конспект урока по теме &lt;&lt;Действия с информацией. Хранение информации. Логическая игра (тренировка памяти)&gt;&gt; 5 кл</t>
  </si>
  <si>
    <t>http://www.zaitseva-irina.ru/html/f1221748219.html</t>
  </si>
  <si>
    <t>Конспект урока по теме &lt;&lt;Носители информации. Клавиатурный тренажер в режиме ввода слов&gt;&gt; 5 кл</t>
  </si>
  <si>
    <t>http://www.zaitseva-irina.ru/html/f1221748202.html</t>
  </si>
  <si>
    <t>Конспект урока по теме &lt;&lt;Кодирование информации&gt;&gt; 5 кл</t>
  </si>
  <si>
    <t>http://www.zaitseva-irina.ru/html/f1221748137.html</t>
  </si>
  <si>
    <t>Конспект урока по теме &lt;&lt;Текст как форма представления информации. Логическая игра&gt;&gt; 5кл</t>
  </si>
  <si>
    <t xml:space="preserve">http://www.zaitseva-irina.ru/html/f1221748068.html </t>
  </si>
  <si>
    <t>Конспект урока по теме &lt;&lt;Табличная форма представления информации. Игра "Морской бой"&gt;&gt; 5 кл</t>
  </si>
  <si>
    <t>http://www.zaitseva-irina.ru/html/f1221748042.html</t>
  </si>
  <si>
    <t>АВТОРСКАЯ ПРОГРАММА ПРОФИЛЬНОГО КУРСА ПО ИНФОРМАТИКЕ И ИНФОРМАЦИОННЫМ ТЕХНОЛОГИЯМ А. В. Могилев, доктор пед. наук, профессор</t>
  </si>
  <si>
    <t>http://www.gmcit.murmansk.ru/text/information_science/program/program...</t>
  </si>
  <si>
    <t>Лекция: Сохранение и передача информации в живой природе</t>
  </si>
  <si>
    <t>http://www.intuit.ru/department/history/ithistory/10/</t>
  </si>
  <si>
    <t xml:space="preserve">5 фев, 16:05 </t>
  </si>
  <si>
    <t xml:space="preserve">www.videouroki.net/filecom.php?... </t>
  </si>
  <si>
    <t>Урок-обобщения по информатике по теме &lt;&lt;Защита информации&gt;&gt; Разработку, &lt;&lt;Урок информационной безопасности&gt;&gt;, можно использовать при проведении урока-обобщения по информатике по теме &lt;&lt;Защита информации&gt;&gt; в 10 классе (профильный уровень). Урок проходит в форме интерактивной игры &lt;&lt;Счастливый случай&gt;&gt;.</t>
  </si>
  <si>
    <t>festival.1september.ru/articles/412931/</t>
  </si>
  <si>
    <t>Информационная безопасность. Нормативные документы</t>
  </si>
  <si>
    <t>www.edu-reforma.ru/load/3-1-0-642</t>
  </si>
  <si>
    <t>Урок информационной безопасности -...  Урок-игра по информатике для 10 класса (профильный уровень)</t>
  </si>
  <si>
    <t>http://www.ielf.ucoz.ru/publ/3-1-0-8</t>
  </si>
  <si>
    <t>Разработка урока &lt;&lt;Информационная безопасность&gt;&gt; (10 кл.)</t>
  </si>
  <si>
    <t>6 фев, 00:06</t>
  </si>
  <si>
    <t xml:space="preserve">http://www.kirsoft.com.ru/freedom/KSNews_388.htm </t>
  </si>
  <si>
    <t>А.Н. Колмогоров. Три подхода к определению понятия Количество информации</t>
  </si>
  <si>
    <t xml:space="preserve">http://www.alleng.ru/d/comp/comp55.htm </t>
  </si>
  <si>
    <t>информатика: тесты, задания, лучшие методики.  Молодцов В.А, Рыжикова Н.Б.  </t>
  </si>
  <si>
    <t xml:space="preserve">6 фев, 09:13 </t>
  </si>
  <si>
    <t xml:space="preserve">19 янв, 16:52 </t>
  </si>
  <si>
    <t xml:space="preserve">www.bioticregulation.ru/offprint/eo01.pdf </t>
  </si>
  <si>
    <t>информация в живой инеживой природе</t>
  </si>
  <si>
    <t xml:space="preserve">http://www.metod-kopilka.ru/
http://www.metod-kopilka.ru/page-2-2-28.html </t>
  </si>
  <si>
    <t>информация и ее виды</t>
  </si>
  <si>
    <t xml:space="preserve">http://www.gmcit.murmansk.ru/text/information_science/base/informatio…
http://kinderinf.narod.ru/inf.htm </t>
  </si>
  <si>
    <t>информация</t>
  </si>
  <si>
    <t>информационные процессы</t>
  </si>
  <si>
    <t>Внеклассное мероприятие &lt;&lt;КВИН&gt;&gt; по теме &lt;&lt;Информация и компьютеры&gt;&gt;. На уроке предлагаются разнообразные задания. Данный материал можно использовать на уроках информатики, факультативах и внеклассных мероприятиях по предмету.</t>
  </si>
  <si>
    <t>хранение информации</t>
  </si>
  <si>
    <t>http://festival.1september.ru/articles/561318/</t>
  </si>
  <si>
    <t>Интеллектуальная игра "В мире информации"</t>
  </si>
  <si>
    <t>Семинар ДОПИNG итоговый тест по теме "Информация"</t>
  </si>
  <si>
    <t>Лекция на тему &lt;&lt;Кодирование звуковой информации. Форматы звуковых файлов&gt;&gt;Использование инструментов специального программного обеспечения и цифрового оборудования для создания и преобразования звуковых файлов.</t>
  </si>
  <si>
    <t>http://festival.1september.ru/articles/536983/</t>
  </si>
  <si>
    <t>Слайд к презентации "Источники информации", 2806 кб Можно использовать при объяснении учителем нового материала или для самостоятельного изучения темы учащимися.</t>
  </si>
  <si>
    <t>http://www.metod-kopilka.ru/page-4-1-6-4.html</t>
  </si>
  <si>
    <t>Введение в предмет информатики. Понятие информации. Информативность сообщения</t>
  </si>
  <si>
    <t xml:space="preserve">Демонстрация к лекции. Интерактивное средство для самостоятельной работы учащихся. Алфавитный подход к измерению информации </t>
  </si>
  <si>
    <t>http://informatika.na.by/files/razrabotkiurokovimeropriiatii/razrabot...</t>
  </si>
  <si>
    <t>Информационная деятельность человека Ключева Елена Евгеньевна, учитель информатики, ГОУ средняя школа No.378 Кировский район Класс: 11</t>
  </si>
  <si>
    <t>http://www.naexamen.ru/otvet/11/inform/899.shtml</t>
  </si>
  <si>
    <t>http://propher1.narod.ru/cilin.index.html</t>
  </si>
  <si>
    <t>Шишигина Юлия Владимировна, МОУ школа № 45</t>
  </si>
  <si>
    <t>Информационные ресурсы</t>
  </si>
  <si>
    <t>http://festival.1september.ru/articles/312543/</t>
  </si>
  <si>
    <t>Итоговое занятие по теме "Информационная картина мира" (7-й класс)</t>
  </si>
  <si>
    <t>Сайт Константина Полякова.Презентации на тему: &lt;&lt;Информация&gt;&gt;, 96 слайдов. Презентация охватывает все разделы темы &lt;&lt;Информация&gt;&gt;, в том числе задачи ЕГЭ, алфавитный и вероятностный подходы к оценке количества информации, информационное общество, правовая охрана программ и данных, защита информации. &lt;&lt;Кодирование информации&gt;&gt;, 26 слайдов Основные принципы, преимущества и недостатки двоичного кодирования информации; кодирование чисел (двоичная система), символов (в том числе кодировка UNICODE), кодирование рисунков (True Color, палитра, векторное кодирование), кодирование звука (оцифровка, MIDI).</t>
  </si>
  <si>
    <t>http://inf-online.ru/g6/metd/lsu/atn/ur_1.doc</t>
  </si>
  <si>
    <t>презентация</t>
  </si>
  <si>
    <t>Использование ребусов на уроках информатики</t>
  </si>
  <si>
    <t>Здесь представлен конспект урока на тему &lt;&lt;Информационное общество&gt;&gt;. На уроке учащиеся получают представление об этапах развития общества, вводятся понятия информационное общество и информационная культура.</t>
  </si>
  <si>
    <t>http://festival.1september.ru/articles/514388/</t>
  </si>
  <si>
    <t>Торгашина Надежда Ивановна, МОУ школа №94</t>
  </si>
  <si>
    <t>http://otherreferats.allbest.ru/programming/00010331_0.html</t>
  </si>
  <si>
    <t>http://festival.1september.ru/articles/416886/</t>
  </si>
  <si>
    <t>Здесь предлагается урок на тему &lt;&lt;Информация&gt;&gt;. На уроке вводится понятие информация, разбираются виды информации по форме представления и по способу восприятия, рассматриваются основные информационные процессы. В течение всего урока выполняются разнообразные задания.</t>
  </si>
  <si>
    <t>http://bel21school.ucoz.ru/publ/17-1-0-4</t>
  </si>
  <si>
    <t>http://imc.rkc-74.ru/catalog/search/?text=%CA%E0%EA%E0%FF+%E1%FB%E2%E0%E5%F2+%E8%ED%F4%EE%F0%EC%E0%F6%E8%FF&amp;interface=catalog</t>
  </si>
  <si>
    <t>Урок информатики в 10 классе (8) Тема урока: &lt;&lt;Информационное общество и его особенности и основные черты&gt;&gt;</t>
  </si>
  <si>
    <t>o уровень методической проработки;</t>
  </si>
  <si>
    <t>Интерактивное упражнение "Орган чувств, воспринимающий тактильные ощущения", 474 кб. Формирование и развитие аналитического мышления, развитие способности определять функцию объекта по его внешним свойствам.</t>
  </si>
  <si>
    <t>Презентация "Информация в неживой и живой природе"</t>
  </si>
  <si>
    <t>Урок"Информация и её виды"</t>
  </si>
  <si>
    <r>
      <t>статья размещена не в ТолВики</t>
    </r>
    <r>
      <rPr>
        <sz val="10"/>
        <color indexed="8"/>
        <rFont val="Times New Roman"/>
        <family val="1"/>
      </rPr>
      <t xml:space="preserve"> (не было возможности обсудить)</t>
    </r>
  </si>
  <si>
    <t>авторская разработка и обсуждение авторских работ</t>
  </si>
  <si>
    <t>ссылки на
Интернет-ресурсы</t>
  </si>
  <si>
    <t xml:space="preserve">30.01, 20:10 </t>
  </si>
  <si>
    <t>http://thor.kubsu.ru/index.php/corporate/informatika/klassifikator_pr...</t>
  </si>
  <si>
    <t>http://www.edu-reforma.ru/load/vidy_informacii_ustrojstvo_kompjutera/...</t>
  </si>
  <si>
    <t>http://www.sec4all.net/dipl-p2-it.html</t>
  </si>
  <si>
    <t>http://lit.wl.dvgu.ru/inf/vk_inf.doc</t>
  </si>
  <si>
    <t>http://school.uni-altai.ru/cs/msg/1163173659/</t>
  </si>
  <si>
    <t>http://school-collection.edu.ru/catalog/rubr/f9e9dfa0-6a9b-11da-8cd6-...</t>
  </si>
  <si>
    <t>http://richard-1987.livejournal.com/2318.html</t>
  </si>
  <si>
    <t>http://nasty-rp.livejournal.com/548.html</t>
  </si>
  <si>
    <t>http://jgk.ucoz.ru/load/12-1-0-65</t>
  </si>
  <si>
    <t>Информационные ресурсы общества, образовательные информационные ресурсы.</t>
  </si>
  <si>
    <t>http://www.internet-law.ru/intlaw/laws/lib-rekomend.htm</t>
  </si>
  <si>
    <t>http://slovari.yandex.ru/dict/phil_dict/article/filo/filo-297.htm</t>
  </si>
  <si>
    <t>- Новейший философский словарь (Информация)</t>
  </si>
  <si>
    <t>http://fio.ifmo.ru/archive/group26/c4wu5/1.htm</t>
  </si>
  <si>
    <t>Понятие информации, виды информации. Ее свойства.</t>
  </si>
  <si>
    <t>http://www.intuit.ru/department/history/ithistory/10/2.html</t>
  </si>
  <si>
    <t>Сохранение и передача информации в живой природе</t>
  </si>
  <si>
    <t>http://files.school-collection.edu.ru/dlrstore/039929c8-d256-4640-890...</t>
  </si>
  <si>
    <t>- Информация в живой природе (Флэш-ролик)</t>
  </si>
  <si>
    <t>http://files.school-collection.edu.ru/dlrstore/f04fd5d4-4fee-41e6-bcf...</t>
  </si>
  <si>
    <t>- Информация в неживой природе (Флэш-ролик)</t>
  </si>
  <si>
    <t xml:space="preserve">http://www.intuit.ru/department/history/ithistory/20/- </t>
  </si>
  <si>
    <t>Хронология достижений человечества в области получения, записи, хранения и передачи информации</t>
  </si>
  <si>
    <t xml:space="preserve">http://www.kamgu.ru/dir/mpi/Seminar3/inf.htm- </t>
  </si>
  <si>
    <t>Информатика и образование No.7'2003 //ОСНОВНЫЕ ПОНЯТИЯ ИНФОРМАТИКИ: ИНФОРМАЦИЯ - ИНФОРМАЦИОННЫЙ ПРОЦЕСС ИНФОРМАЦИОННАЯ КУЛЬТУРА</t>
  </si>
  <si>
    <t>http://www.kamgu.ru/dir/mpi/Seminar3/Info%20i%20IP,%20str.%2020-25,7-...</t>
  </si>
  <si>
    <t>- ФОРМИРОВАНИЕ ПОНЯТИЯ &lt;&lt;ИНФОРМАЦИЯ&gt;&gt; ПРИ ИЗУЧЕНИИ БАЗОВОГО КУРСА ИНФОРМАТИКИ</t>
  </si>
  <si>
    <t>Тестовые задания по информатике Кодирование информации. Системы счисления</t>
  </si>
  <si>
    <t>http://testinfo.21416s28.edusite.ru/p3aa1.html</t>
  </si>
  <si>
    <t xml:space="preserve">Информатика в начальных классах. Урок. Обработка информации. </t>
  </si>
  <si>
    <t>http://www.rusedu.info/CMpro-v-p-7.html</t>
  </si>
  <si>
    <t xml:space="preserve">Информатика в начальных классах. Урок. Информационные процессы. </t>
  </si>
  <si>
    <t>http://www.rusedu.info/CMpro-v-p-5.html</t>
  </si>
  <si>
    <t>Лекция на тему: Информационные процессы</t>
  </si>
  <si>
    <t>http://ivan101.narod.ru/gos/inf/04.htm</t>
  </si>
  <si>
    <t xml:space="preserve">Лекция на тему: Информационная деятельность человека </t>
  </si>
  <si>
    <t>http://docs.google.com/Doc?id=ddzpq3jq_134cgs788fw</t>
  </si>
  <si>
    <t>Презентация «Двоичное кодирование символьной информации»</t>
  </si>
  <si>
    <t>http://www.metod-kopilka.ru/page-4-1-6-7.html</t>
  </si>
  <si>
    <t>Лекционный материал. Виды информации, классификация средств шпионажа</t>
  </si>
  <si>
    <t>http://www.phreaking.ru/showpage.php?pageid=54210</t>
  </si>
  <si>
    <t xml:space="preserve">Урок по информатике на тему ВИДЫ ИНФОРМАЦИИ </t>
  </si>
  <si>
    <t>Краткая информация по теме: Хранение информации и электронные носители.</t>
  </si>
  <si>
    <t>http://informatika.sch880.ru/p24aa1.html</t>
  </si>
  <si>
    <t>Лекционный материал. Понятие "Информация" . Классификация информации.</t>
  </si>
  <si>
    <t>Измерение информации</t>
  </si>
  <si>
    <t xml:space="preserve"> http://informatika.sch880.ru/p18aa1.html</t>
  </si>
  <si>
    <t>Информация. Информатика. Теоретические вопросы для 5-7 классов</t>
  </si>
  <si>
    <t>http://datorika.info/index.html</t>
  </si>
  <si>
    <t xml:space="preserve">Теоретические основы информатики. (Информация и её свойства). Информация и её свойства. Носители информации. Описание системы управления. Структура системы управления. Графические иллюстрации. Определение понятия информации. Хранение информации. Измерение и общие свойства информации. </t>
  </si>
  <si>
    <t>http://thor.kubsu.ru/index.php/corporate/informatika/klassifikator_predmetnyh_znanij/teoreticheskie_osnovy_informatiki/informaciya_i_eio_svojstva</t>
  </si>
  <si>
    <t>Лекционный материал. Электронные документы и информационные ресурсы</t>
  </si>
  <si>
    <t>http://vn.belinter.net/digit/5.html</t>
  </si>
  <si>
    <t>Дидактические материалы по информатике. Ссылки на Интернет-ресурсы</t>
  </si>
  <si>
    <t xml:space="preserve"> http://comp-science.narod.ru</t>
  </si>
  <si>
    <t>Информатика для учителей: сайт С.В. Сырцовой. Тесты, презентации по теме «Информация»</t>
  </si>
  <si>
    <t xml:space="preserve"> http://www.syrtsovasv.narod.ru</t>
  </si>
  <si>
    <t>Системы счисления. Обучающий комплекс</t>
  </si>
  <si>
    <t>http://marcinf.narod.ru/pcc.htm</t>
  </si>
  <si>
    <t>Лекционный материал по теме:  Измерение информации</t>
  </si>
  <si>
    <t>http://marcinf.narod.ru/izminf.htm</t>
  </si>
  <si>
    <t>Лекционный материал и задачи по теме: Количество информации как мера уменьшения неопределенности знания</t>
  </si>
  <si>
    <t>http://www.iro.yar.ru/resource/distant/informatics/s/ilina/Chapter1.htm</t>
  </si>
  <si>
    <t xml:space="preserve">Справочный материал по теме Информация. Количество информации. Формулы Шеннона и Хартли. </t>
  </si>
  <si>
    <t>http://marknet.narod.ru/spr/list5.htm</t>
  </si>
  <si>
    <t>Web Тест. Информация</t>
  </si>
  <si>
    <t>http://psbatishev.narod.ru/10.htm</t>
  </si>
  <si>
    <t>31.01  14:08</t>
  </si>
  <si>
    <t>Информация. Виды информации</t>
  </si>
  <si>
    <t>Стуликова Алевтина Алексеевна, МОУ школа №62</t>
  </si>
  <si>
    <t>Тупикова Валентина Владимировна, МОУ лицей № 60</t>
  </si>
  <si>
    <t>http://likameta.narod.ru/pinformatie/infoobshestvo.html</t>
  </si>
  <si>
    <t>http://kpolyakov.narod.ru/download/A2B1.doc</t>
  </si>
  <si>
    <t>http://wiki.likt590.ru/doku.php/primernye_temy_kursovyx_rabot._2008-2009:informacija_i_informacionnye_processy_6_chas</t>
  </si>
  <si>
    <t>Предложен урок изучения нового материала на тему &lt;&lt;Информация вокруг нас&gt;&gt;, сопровождающийся мультимедийной презентацией. Вводится понятие информации, разбираются виды информации, каналы получения информации, формы представления информации. На уроке разбираются довольно интересные задания по определение информации, способов получения информации. В конце урока предложен тест по теме.</t>
  </si>
  <si>
    <t>Афанасьева Тамара Николаевна, учитель информатики и вычислительной техники  МОУ &lt;&lt;Гимназия No.6&gt;&gt; Конспект открытого урока по  информатике.</t>
  </si>
  <si>
    <t>http://www.rusedu.info/Article986.html</t>
  </si>
  <si>
    <t xml:space="preserve">Информация. Работа с информацией </t>
  </si>
  <si>
    <t xml:space="preserve">Урок информатики в 10 классе (1)
Тема урока: "Информация и её виды. Что изучает информатика? Техника
безопасности в компьютерном классе» </t>
  </si>
  <si>
    <t>http://imc.rkc-74.ru/catalog/res/0c9a2907-cde2-9fb2-8e8e-57e171498892/?from=8f5d7210-86a6-11da-a72b-0800200c9a66&amp;</t>
  </si>
  <si>
    <t>Задачи по теме «Передача информации»</t>
  </si>
  <si>
    <t>Презентация "Действия с информацией"</t>
  </si>
  <si>
    <t>02.02   23:19</t>
  </si>
  <si>
    <t>Кодирование и количество информации</t>
  </si>
  <si>
    <t>В данной работе предлагается урок по теме &lt;&lt;Информационная деятельность человека&gt;&gt;. На уроке разбираются основные информационные процессы: сбор, поиск, хранение, обработка, передача и защита информации. В конце урока предусмотрено выполнение практической работы за компьютером.</t>
  </si>
  <si>
    <t>Внеклассное мероприятие игра "Счастливый случай"</t>
  </si>
  <si>
    <t>Информационные процессы</t>
  </si>
  <si>
    <t>21.01 22:55</t>
  </si>
  <si>
    <t>Батижевская Светлана Леодоровна, МОУ лицей №19</t>
  </si>
  <si>
    <t>Мультимедийная презентация &lt;&lt;Передача информации&gt;&gt;, 3992 кб. Представляет собой работу, повествующую о способах передачи информации и истории развития техники в этом направлении. Пособие может быть использовано непосредственно в работе с учащимися на уроках в качестве демонстрационного материала. Содержит вопросы для закрепления материала.</t>
  </si>
  <si>
    <t>http://psbatishev.narod.ru/test/i301.htm</t>
  </si>
  <si>
    <t xml:space="preserve">тест Актуализация знаний на уроке Информация. Информационные процессы </t>
  </si>
  <si>
    <t>Эапы развития информационных технологий</t>
  </si>
  <si>
    <t>http://www.itbezopasnost.ru/</t>
  </si>
  <si>
    <t>Информационные процессы.</t>
  </si>
  <si>
    <t xml:space="preserve"> Информация в природе, обществе и технике (интерактивные тест-
карточки)</t>
  </si>
  <si>
    <t>Информация и ее виды. Абакшина Марина Владимировна учитель информатики первой квалификационной категории. МОУ &lt;&lt;СОШ No.21&gt;&gt;, г.Ковров, Владимирская обл. Презентация к уроку (24 kb)</t>
  </si>
  <si>
    <t>&lt;&lt;Интерактивный тест в 9 классе по теме: &lt;&lt;Информационная картина мира&gt;&gt;&gt;&gt; Тестовая проверочная работа по теме "Обучение работе на компьютере". Проверке подлежат первоначальные знания учащихся об информатике, информации, компьютере. Работа рассчитана на учащихся, изучающих информатику первый год по программе Н.В. Макаровой (базовый уровень).</t>
  </si>
  <si>
    <t xml:space="preserve">Этика и право при создании и использовании информации Ресурс
содержит разработку двух уроков, выполненных средствами Microsoft
Word, и презентаций к эти урокам, выполненных средствами Power Point. </t>
  </si>
  <si>
    <t>Дидактический материал (домашнее задание), 44 кб. к теме "Управление и кибернетика. Управление с обратной связью".</t>
  </si>
  <si>
    <t xml:space="preserve">Предлагается урок по теме &lt;&lt;Виды информации&gt;&gt;. Урок разработан и проведен с учетом жизненных примеров детей на основе зрительного, слухового, осязательного, обонятельного, вкусового восприятия информации и направлен на отработку понятий по теме. На всех этапах урока используются практический эксперимент, решение информационных задач, компьютерный практикум. </t>
  </si>
  <si>
    <t>http://www.ctc.msiu.ru/materials/Book1/1_intro/01_inform/01_human/index.html</t>
  </si>
  <si>
    <t>Информация</t>
  </si>
  <si>
    <t>http://school-collection.edu.ru/catalog/res/58f73ba3-5116-4d38-8009-61f7fe64ed6d/view/</t>
  </si>
  <si>
    <t xml:space="preserve">http://powerpoint4you.ru/?p=212 </t>
  </si>
  <si>
    <t>http://www.examens.ru/otvet/11/11/899.html</t>
  </si>
  <si>
    <t>http://www.metod-kopilka.ru/page-3-10-4.html</t>
  </si>
  <si>
    <t>http://arhidelo.ru/article/detail-8746.html</t>
  </si>
  <si>
    <t>28.01  14:00</t>
  </si>
  <si>
    <t>Урок: Информацтонное общество.Информационная культура</t>
  </si>
  <si>
    <t>Соколова Светлана Александровна, МОУ школа №90</t>
  </si>
  <si>
    <t>http://imc.rkc-74.ru/catalog/res/44dbb06a-10fc-4425-b8cc-5d7596cf5c23/?from=8f5d7210-86a6-11da-a72b-0800200c9a66&amp;</t>
  </si>
  <si>
    <t>Гришина Татьяна Вячеславовна, МОУ школа № 43</t>
  </si>
  <si>
    <t>http://jgk.ucoz.ru/load/28-1-0-200</t>
  </si>
  <si>
    <t>Тематический рубрикатор &lt;&lt;Основные информационные процессы: хранение,  передача и обработка информации&gt;&gt;. Представляет собой копилку ссылок для проведения уроков по теме "Информация" в  3-10 классах.</t>
  </si>
  <si>
    <t>http://festival.1september.ru/articles/506856/</t>
  </si>
  <si>
    <t>http://imc.rkc-74.ru/catalog/res/88ee79ff-7ca6-a969-659e-22860661a286/?from=8f5d7210-86a6-11da-a72b-0800200c9a66&amp;</t>
  </si>
  <si>
    <t>В данной работе предлагает урок на тему &lt;&lt;Виды информации. Свойства информации&gt;&gt;. На уроке учащиеся знакомятся с видами информации по способу восприятия, по форме представления, по общественному значению; рассматривают свойства информации. В качестве закрепления материала предлагаются задачи по изученному материалу. На уроке предполагается выполнение практической работы за компьютером на определение видов информации.</t>
  </si>
  <si>
    <t>Плакат &lt;&lt;Виды информации по способу (форме) организации&gt;&gt;, 95 кб. Можно использовать при изучении темы &lt;&lt;Виды информации&gt;&gt;, формирует и развивает аналитическое мышление, способности определять свойства и функцию объекта по его внешним свойствам и классифицировать объекты.</t>
  </si>
  <si>
    <t>Семенова Оксана Сергеевна, МОУ школа №62</t>
  </si>
  <si>
    <t>Информация в неживой и живой природе.</t>
  </si>
  <si>
    <t>Тест по теме "Информационные процессы"</t>
  </si>
  <si>
    <t>Здесь предлагается урок на тему &lt;&lt;Информационные процессы&gt;&gt;. На уроке учащиеся знакомятся со схемой &lt;&lt;Виды информационных процессов&gt;&gt;, более подробно разбирают хранение, передачу и обработку информации, а также выполняют задания по определению вида информационного процесса.</t>
  </si>
  <si>
    <t xml:space="preserve">Информационные ресурсы общества, образовательные информационные
ресурсы.  Интересный сайт(тесты, презентации по данной теме) </t>
  </si>
  <si>
    <t>http://www.gmcit.murmansk.ru/text/information_science/base/information/materials/shopina/vved.html</t>
  </si>
  <si>
    <t>Игровой урок по теме "Информация"</t>
  </si>
  <si>
    <t>http://files.school-collection.edu.ru/dlrstore/9d8b4238-eb72-4edc-84d3-a8e6806cd580/9_157.swf</t>
  </si>
  <si>
    <t>http://www.metod-kopilka.ru/page-2-2-5.html</t>
  </si>
  <si>
    <t>Презентация &lt;&lt;Информационные технологии и общество&gt;&gt;    Системное представление основных понятий раздела, используемое учителем при объяснении материала</t>
  </si>
  <si>
    <t>http://www.klyaksa.net/htm/kopilka/uroki1/04.htm</t>
  </si>
  <si>
    <t>Урок "Информационные процессы в природе, обществе, технике"</t>
  </si>
  <si>
    <t>В данной работе представлен урок по информатике в 10 классе по теме
&lt;&lt;Информационные основы процессов управления&gt;&gt;. Даётся понятие
управления, подробно разбираются две схемы управления: замкнутая и
разомкнутая.</t>
  </si>
  <si>
    <t xml:space="preserve">http://www.klgtu.ru/ru/students/literature/inf_asu/1290.html </t>
  </si>
  <si>
    <t xml:space="preserve">http://www.metod-kopilka.ru/page-2-2-4.html </t>
  </si>
  <si>
    <t>хранение</t>
  </si>
  <si>
    <t xml:space="preserve">http://kinderinf.narod.ru/inf2.htm </t>
  </si>
  <si>
    <t>http://www.rusedu.info/CMpro-v-p-7.htmlо</t>
  </si>
  <si>
    <t>бработка информации в начальной школе</t>
  </si>
  <si>
    <t xml:space="preserve">http://www.google.ru/search?hl=ru&amp;lr=&amp;newwindow=1&amp;q=%D0%B8%D0%BD%D1%8... 
http://www.openclass.ru/lessons/82367 
http://www.elsu.ru/vmi/metodika/urok2.doc </t>
  </si>
  <si>
    <t>http://www.rusedu.info/Article986.htmlи</t>
  </si>
  <si>
    <t>нформация и её виды</t>
  </si>
  <si>
    <t xml:space="preserve">http://ru.wikibooks.org/wiki/%D0%92%D0%B8%D0%B4%D1%8B_%D0%B8%D0%BD%D1%84%D0%BE%D1%80%D0%BC%D0%B0%D1%86%D0%B8%D0%B8_%D0%B8_%D0%B5%D1%91_%D1%81%D0%B2%D0%BE%D0%B9%D1%81%D1%82%D0%B2%D0%B0
http://informatika.na.by/files/razrabotkiurokovimeropriiatii/razrabot... 
http://informatika.na.by/files/razrabotkiurokovimeropriiatii/razrabot... </t>
  </si>
  <si>
    <t>разработки уроков сценарии</t>
  </si>
  <si>
    <t>http://www.klgtu.ru/ru/students/literature/inf_asu/1290.html</t>
  </si>
  <si>
    <t>http://collection.cross-edu.ru/catalog/rubr/8f5d7210-86a6-11da-a72b-0…</t>
  </si>
  <si>
    <t>http://www.edu-reforma.ru/load/vidy_informacii_ustrojstvo_kompjutera/15-1-0-3218</t>
  </si>
  <si>
    <t>http://school149.avers-telecom.ru/catalog/rubr/9916334c-3915-4f52-965d-f33da2f8638e/82911/?</t>
  </si>
  <si>
    <t xml:space="preserve">http://jgk.ucoz.ru/load/12-1-0-65  </t>
  </si>
  <si>
    <t>http://school-collection.edu.ru/catalog/rubr/8f5d7210-86a6-11da-a72b-0800200c9a66/19706/</t>
  </si>
  <si>
    <t>http://www.metod-kopilka.ru/page-4-1-5-9.html</t>
  </si>
  <si>
    <t>http://www.metod-kopilka.ru/page-2-2-4.html</t>
  </si>
  <si>
    <t>http://school-collection.edu.ru/catalog/rubr/</t>
  </si>
  <si>
    <t>баллы команде</t>
  </si>
  <si>
    <t>Многовариантная генерация тестов для итогового контроля по темам "Информационные технологии и общество"</t>
  </si>
  <si>
    <t>Здесь предлагается материал по теме &lt;&lt;Понятие информации&gt;&gt;. Дается понятие информации, рассматривается понятие информации с точки зрения философского и кибернетического подходов, дана классификация информации, перечислены ее основные свойства, рассказывается об основных информационных процессах.</t>
  </si>
  <si>
    <t>Финюшина Татьяна Анатольевна МОУ школа №33</t>
  </si>
  <si>
    <t>Электронный плакат &lt;&lt;Представление информации&gt;&gt; , 113 кб. Может быть использован для обобщения и закрепления знаний по теме "Представление информации".</t>
  </si>
  <si>
    <t>Интерактивный обучающий тест &lt;&lt;Виды информации&gt;&gt;, 384 кб. Служит для формирования и развития аналитического мышления, развития способности определять функцию объекта по его свойствам.</t>
  </si>
  <si>
    <t>http://imc.rkc-74.ru/catalog/search/?text=%D1%F5%E5%EC%E0+%EF%E5%F0%E5%E4%E0%F7%E8+%E8%ED%F4%EE%F0%EC%E0%F6%E8%E8&amp;interface=catalog</t>
  </si>
  <si>
    <t>http://www.metod-kopilka.ru/page-2-2-33.html</t>
  </si>
  <si>
    <t>Этика и право при создании и использовании информации.</t>
  </si>
  <si>
    <t>http://festival.1september.ru/articles/538715/</t>
  </si>
  <si>
    <t>Здесь предложен интеллектуальный конкурс &lt;&lt;Самый-самый&gt;&gt; по информатике. Данный урок-конкурс проходит для учащихся 11-х классов в рамках предметной декады по информатике. Охватывает темы разделов &lt;&lt;Информационные технологии&gt;&gt;, &lt;&lt;Компьютер&gt;&gt;, &lt;&lt;Информация&gt;&gt;. Форма данного урока предполагает соревнование.</t>
  </si>
  <si>
    <t>ID команды</t>
  </si>
  <si>
    <t>http://imc.rkc-74.ru/catalog/res/89ff81f2-fcf1-433d-875f-42a33197cd3e/?from=8f5d7210-86a6-11da-a72b-0800200c9a66&amp;</t>
  </si>
  <si>
    <t>Сайт Константина Полякова. Подготовка к ЕГЭ. Кодирование и декодирование информации</t>
  </si>
  <si>
    <t>Слайд к презентации "Какая бывает информация", 4155 кб. Можно использовать при объяснении учителем нового материала или для самостоятельного изучения темы учащимися.</t>
  </si>
  <si>
    <t>http://uchitelu.net/?q=node/803</t>
  </si>
  <si>
    <t>www.metod-kopilka.ru/page-2-2-28.html</t>
  </si>
  <si>
    <t>Информация и информационные процессы в природе, обществе, технике.
Информационная деятельность человека.</t>
  </si>
  <si>
    <t>В этой работе предложен урок &lt;&lt;Информация. Виды информации&gt;&gt;. На уроке перед учащимися ставятся проблемные вопросы, на которые в течение всего урока происходит поиск ответов.</t>
  </si>
  <si>
    <t>http://school-collection.edu.ru/catalog/rubr/8f5d7210-86a6-11da-a72b-...</t>
  </si>
  <si>
    <t>Презентация об этапах становления информационного общества, критериях развитости ИО,правовой охране программ и данных и защите информации.</t>
  </si>
  <si>
    <t>Интерактивное упражнение "Орган чувств, воспринимающий запах" , 473 кб.  Формирование и развитие аналитического мышления, развитие способности определять функцию объекта по его внешним свойствам.</t>
  </si>
  <si>
    <t>В разработке экспертами оцениваются:</t>
  </si>
  <si>
    <t>Использование интерактивной доски на уроке информатике по теме "Информационная деятельность человека. Информационные процессы"</t>
  </si>
  <si>
    <t>Веселова Наталья Георгиевна, МОУ лицей № 57</t>
  </si>
  <si>
    <t>http://imc.rkc-74.ru/catalog/res/42b6f152-d084-45dc-b2aa-2c462b61230c/?from=8f5d7210-86a6-11da-a72b-0800200c9a66&amp;</t>
  </si>
  <si>
    <t>http://ru.wikipedia.org/wiki/%D0%98%D0%BD%D1%84%D0%BE%D1%80%D0%BC%D0%...</t>
  </si>
  <si>
    <t>Два варианта итогового тестирования по теме "Информация. Информационные процессы. Кодирование и измерение информации"</t>
  </si>
  <si>
    <t xml:space="preserve">Доктрина информационной безопасности Российской Федерации </t>
  </si>
  <si>
    <t>Информационная культура(Характерные черты информационного общества. Этапы развития информационного общества. Информационные ресурсы общества. Информационная культура. Этические и правовые нормы информационной деятельности человека. Информационная безопасность.)</t>
  </si>
  <si>
    <t>http://www.gmcit.murmansk.ru/text/information_science/base/metod/shopina_galina/73lesson.htm</t>
  </si>
  <si>
    <t>Информационные ресурсы общества, образовательные информационные ресурсы</t>
  </si>
  <si>
    <t>http://www.gmcit.murmansk.ru/text/information_science/base/information/materials/shopina/7.html</t>
  </si>
  <si>
    <t>o соответствие содержания разработки заявленным целям и задачам;</t>
  </si>
  <si>
    <t>дополнительные баллы
(что-то ОЧЕНЬ ...)</t>
  </si>
  <si>
    <t>Утарбаева Марина Алексеевна, МОУ №31</t>
  </si>
  <si>
    <t>Кодирование и шифрование информации</t>
  </si>
  <si>
    <t>Здесь предложена мультимедийная презентация по теме &lt;&lt;Информационные процессы&gt;&gt;. В презентации разбираются основные информационные процессы, такие как сбор, поиск, хранение, передача и обработка информации. Дается понятие носителя информации, разбирается схема преобразования информации по принципу &lt;&lt;черного ящика&gt;&gt;.</t>
  </si>
  <si>
    <t>o соответствие содержания разработки заявленным целям и задачам;</t>
  </si>
  <si>
    <t>http://www.examens.ru/otvet/11/11/917.html</t>
  </si>
  <si>
    <t>Информация и информационные процессы. Понятие информационного процесса. Методы поиска информации. Хранение информации. Информационная система. передача информации- на основе стихотворения. Обработка информации на примерах . Примеры обработки информации. Защита информации.</t>
  </si>
  <si>
    <t>http://www.medialaw.ru/publications/books/evr/1/5.html</t>
  </si>
  <si>
    <t xml:space="preserve">Cсылки по теме семинара </t>
  </si>
  <si>
    <t>http://kpolyakov.narod.ru/download/A13.doc</t>
  </si>
  <si>
    <t xml:space="preserve">Информационные процессы в технике- тесты </t>
  </si>
  <si>
    <t>http://www.sch630.edusite.ru/p72aa1.html</t>
  </si>
  <si>
    <t xml:space="preserve">Конспект урока "ХРАНЕНИЕ ИНФОРМАЦИИ." </t>
  </si>
  <si>
    <t>Демонстрация к лекции &lt;&lt;Информационное общество&gt;&gt;</t>
  </si>
  <si>
    <t>http://festival.1september.ru/articles/414143/</t>
  </si>
  <si>
    <t>http://synopsis.kubsu.ru/informatic/master/lecture/themes4_1_2.htm</t>
  </si>
  <si>
    <t>Сайт Константина Полякова. Подготовка к ЕГЭ. Кодирование графической информации</t>
  </si>
  <si>
    <t>21 янв, 22:40</t>
  </si>
  <si>
    <t xml:space="preserve">Вирусы и средства борьбы с ними (для начинающих) Цель курса состоит в изложении основ антивирусной защиты, которая за последние десятилетия не отставала в развитии от эволюции вредоносных программ. За это время были разработаны эффективные методики построения комплексов антивирусной безопасности, позволяющие снизить вероятность заражения компьютерной сети каким-либо вирусом или другой вредоносной программой практически до нуля. Однако стопроцентную безопасность не может гарантировать никто. Поэтому для сведения возможности заражения к минимуму необходимо четко понимать принципы работы антивирусного программного обеспечения и неукоснительно следовать всем правилам и рекомендациям. </t>
  </si>
  <si>
    <t>http://wiki.vspu.ru/doku.php?id=workroom:iteach2007:bogachev_agyreeva:index</t>
  </si>
  <si>
    <t>Восприятие. Виды восприятия. Зрительное восприятие интернет-сайтов.</t>
  </si>
  <si>
    <t>Урок по теме: "Информация. Виды, свойства информации, единицы измерения. Информационные процессы" Соколова Елена Владимировна, учитель информатики</t>
  </si>
  <si>
    <t>http://school-collection.edu.ru/catalog/rubr/8f5d7210-86a6-11da-a72b-0800200c9a66/19618/?sub=1</t>
  </si>
  <si>
    <t>http://www.kaspersky.ru/corporatesolutions?chapter=145504889</t>
  </si>
  <si>
    <t>http://www.openclass.ru/lessons/48095</t>
  </si>
  <si>
    <t>http://imc.rkc-74.ru/catalog/res/45b720a1-cffa-4517-ae3d-548a232ad024/?from=8f5d7210-86a6-11da-a72b-0800200c9a66&amp;</t>
  </si>
  <si>
    <t>http://www.rusedu.info/Article622.html</t>
  </si>
  <si>
    <t>http://www.metod-kopilka.ru/page-2-2-1-4.html</t>
  </si>
  <si>
    <t>Презентация &lt;&lt;Текстовая информация на компьютере - программы и
форматы&gt;&gt;</t>
  </si>
  <si>
    <t>Информационное общество</t>
  </si>
  <si>
    <t>http://www.fact.ru/www/arhiv11s8.htm</t>
  </si>
  <si>
    <t>Презентация "Время и числовая информация" , 1732 кб. Данная работа может быть использована при объяснении учителем нового материала по теме &lt;&lt;Числовая информация&gt;&gt;, самостоятельном изучении темы учащимися.</t>
  </si>
  <si>
    <t>http://imc.rkc-74.ru/catalog/res/afcf941b-d126-3d8e-b327-ab1ade733485/view/</t>
  </si>
  <si>
    <t>http://sc.karelia.ru/catalog/rubr/9916334c-3915-4f52-965d-f33da2f8638...</t>
  </si>
  <si>
    <t>Цветная иллюстрация "Мальчик на диване", 42 кб. Сопровождение объяснения учителем темы &lt;&lt;Информационные процессы&gt;&gt;, самостоятельное изучение темы учащимися.</t>
  </si>
  <si>
    <t>http://school-collection.edu.ru/catalog/res/4ece9b5e-99ef-4ea9-b216-cf078f8222d7/view/</t>
  </si>
  <si>
    <t>http://imc.rkc-74.ru/catalog/res/7103a486-79e8-4563-a1d9-d795c32dcc17/view/</t>
  </si>
  <si>
    <t>разработка уроков по теме " Информация"</t>
  </si>
  <si>
    <t>http://www.openclass.ru/lessons/82367</t>
  </si>
  <si>
    <t>Лекция на тему "Понятие информации и информатики"</t>
  </si>
  <si>
    <t>Презентации к уроку информатика</t>
  </si>
  <si>
    <t>Здесь предложена мультимедийная презентация по теме &lt;&lt;Свойства информации. Измерение информации&gt;&gt;. Презентация содержит 11 слайдов по теме, объем архивного файла составляет 21,9 Kb.</t>
  </si>
  <si>
    <t>Презентация на тему «Информация. Информатика. Информационные технологии» Красочная, насыщенная иллюстрациями, презентация к уроку информатики на тему: «Информация. Информатика. Информационные технологии. Единицы измерения информации. Двоичная система счисления».</t>
  </si>
  <si>
    <t>http://festival.1september.ru/articles/506560/</t>
  </si>
  <si>
    <t>Ребусы по информатике к содержательной линии "Информация и информационные процессы". "Внеклассные мероприятия"</t>
  </si>
  <si>
    <t>http://festival.1september.ru/articles/553649/</t>
  </si>
  <si>
    <t>http://school-collection.edu.ru/catalog/res/2b16b6c9-4e71-e40d-71a3-75003233946c/view/</t>
  </si>
  <si>
    <t>Виды информационных процессов Демонстрация к лекции. Интерактивное средство для самостоятельной работы учащихся</t>
  </si>
  <si>
    <t>Тест - презентация "информационные процессы"</t>
  </si>
  <si>
    <t>http://www.intuit.ru/department/security/antiviruskasp/</t>
  </si>
  <si>
    <t>http://imc.rkc-74.ru/catalog/res/4738eb8f-71c5-47f6-9842-143337aaca34/view/</t>
  </si>
  <si>
    <t>http://www.nationalsecurity.ru/library/00004/</t>
  </si>
  <si>
    <t>В этой ссылке находится интерактивный тест по теме &lt;&lt;Информация: восприятие, представление&gt;&gt;.</t>
  </si>
  <si>
    <t>Морозова Юлия Александровна, МОУ школа №90</t>
  </si>
  <si>
    <t>http://kpolyakov.narod.ru/download/A3.doc</t>
  </si>
  <si>
    <t>http://festival.1september.ru/articles/510075/</t>
  </si>
  <si>
    <t>В статье Ю.А. Фомина &lt;&lt;Что такое информация&gt;&gt; дается понятие информации и форм ее представления.</t>
  </si>
  <si>
    <t>ранг</t>
  </si>
  <si>
    <t>http://www.ibl.ru/konf/061207/75.html</t>
  </si>
  <si>
    <t>http://www.5byte.ru/8/0001.php</t>
  </si>
  <si>
    <t xml:space="preserve"> – 2</t>
  </si>
  <si>
    <t>Конспект урока на тему «Формы представления информации. Метод координат»</t>
  </si>
  <si>
    <t xml:space="preserve"> – 1</t>
  </si>
  <si>
    <t>Задачи по теме "Кодирование и обработка информации"</t>
  </si>
  <si>
    <t>Интерактивное упражнение "Свойства человека" , 387 кб. Выработка навыков работы с экранными объектами, путей получения информации.</t>
  </si>
  <si>
    <t>http://society.polbu.ru/kopylov_pravo/ch01_i.html</t>
  </si>
  <si>
    <t>o стиль и ясность изложения материала.</t>
  </si>
  <si>
    <t>http://imc.rkc-74.ru/catalog/res/ad8f4967-aa24-086a-d25c-e07c55ca0fa5/?interface=catalog</t>
  </si>
  <si>
    <t>История развития вычислений и вычислительной техники</t>
  </si>
  <si>
    <t>http://www.metod-kopilka.ru</t>
  </si>
  <si>
    <t>31.01  22:02</t>
  </si>
  <si>
    <t>o структура и содержание представленной разработки;</t>
  </si>
  <si>
    <t>методическая статья</t>
  </si>
  <si>
    <t>Тема урока: Правовая охрана информационных ресурсов.</t>
  </si>
  <si>
    <t>Внеклассное мероприятие - заседание дискуссионного клуба на тему &lt;&lt;Информационные технологии: за и против&gt;&gt;.</t>
  </si>
  <si>
    <t>ivan.bmstu.ru/sch_site/Teach/Inf/7/les4_4.htm</t>
  </si>
  <si>
    <t>Демонстрация к лекции &lt;&lt;Информационные ресурсы современного общества&gt;&gt;.</t>
  </si>
  <si>
    <t>ID06</t>
  </si>
  <si>
    <t>ID05</t>
  </si>
  <si>
    <t>http://psbatishev.narod.ru/test/i203.htm</t>
  </si>
  <si>
    <t>ID08</t>
  </si>
  <si>
    <t xml:space="preserve"> Информационная безопасность Понятие информационной безопасности, ее
сущность и особенности, основные методы обеспечения и категории,
актуальность и значение на современном этапе развития. </t>
  </si>
  <si>
    <t>ID07</t>
  </si>
  <si>
    <t>ID09</t>
  </si>
  <si>
    <t>Внеклассное мероприятие «Информационный калейдоскоп»</t>
  </si>
  <si>
    <t>http://imc.rkc-74.ru/catalog/res/346d4a51-9cdc-4fd6-88f0-916cca0d623c/?interface=catalog</t>
  </si>
  <si>
    <t xml:space="preserve">Интерактивный тест в 10 классе по теме: &lt;&lt;Понятие информации&gt;&gt; по учебнику Семакина И.Г. Интерактивный тест в10 классе по теме: &lt;&lt;Понятие информации&gt;&gt; создан в программе для компьютерного тестирования </t>
  </si>
  <si>
    <t>Конспект урока на тему
"Информационные процессы"</t>
  </si>
  <si>
    <t>Интерактивное задание "Определи роль", 428 кб способствует формированию умения определять роль объекта по схеме обмена информацией.</t>
  </si>
  <si>
    <t>ID13</t>
  </si>
  <si>
    <t>Самостоятельная работа по теме "Измерение информации"</t>
  </si>
  <si>
    <t>http://ru.wikipedia.org/wiki/%D0%98%D0%BD%D1%84%D0%BE%D1%80%D0%BC%D0%B0%D1%86%D0%B8%D1%8F</t>
  </si>
  <si>
    <t>ID14</t>
  </si>
  <si>
    <t xml:space="preserve">Передача информации.  Интерактивный кросворд по информатике </t>
  </si>
  <si>
    <t xml:space="preserve">План-конспект урока по теме "Информация и ее виды" </t>
  </si>
  <si>
    <t>http://www.univer.omsk.su/omsk/Edu/infpro/1/infor/inf2.html</t>
  </si>
  <si>
    <t>http://mylearn.ru/kurs/12/505</t>
  </si>
  <si>
    <t xml:space="preserve">Информационное общество и право. Роль информации в жизни личности,
общества, государства. Информационное общество. Стадии становления </t>
  </si>
  <si>
    <t>В данной работе представлен ролевой урок на тему &lt;&lt;Информация и информационные процессы с использованием приложения POWERPOINT&gt;&gt; (&lt;&lt;Делаем газету&gt;&gt;). Данный урок завершает изучение тем &lt;&lt;Компьютерная презентация &gt;&gt;, &lt;&lt;Информация &gt;&gt;, &lt;&lt;Информационные процессы &gt;&gt; в 7 классе и является логическим продолжением разделов информатики, связанных с созданием текстовых и графических документов.</t>
  </si>
  <si>
    <t>интернет урок Приведены примеры  цифровых и аналоговых устройств  Здесь есть презентация виды информации автор Гордеева Ольга Михайловна, 2006</t>
  </si>
  <si>
    <t>http://festival.1september.ru/articles/553353/</t>
  </si>
  <si>
    <t>Яковлева Татьяна Александровна, МОУ №32</t>
  </si>
  <si>
    <t>http://eruditus.name/teorija/informacija.html</t>
  </si>
  <si>
    <t>В этой ссылке предложен урок &lt;&lt;Информационная культура&gt;&gt;, разработанный для старших (профильных) классов. Сущность урока состоит в том, чтобы обосновать важность овладения учащимися информационной культурой и знаниями в области правовых и этических норм информационной деятельности человека для будущей профессиональной деятельности.</t>
  </si>
  <si>
    <t>Карточки по теме "Действия с информацией"</t>
  </si>
  <si>
    <t>Тест &lt;&lt;Информационные процессы - 2&gt;&gt;. Можно пройти тест и сразу же узнать результат</t>
  </si>
  <si>
    <t>активность участия в обсуждении</t>
  </si>
  <si>
    <t>аннотация</t>
  </si>
  <si>
    <t>http://sdo.uspi.ru/mathem&amp;inform/lek7/lek_7.htm</t>
  </si>
  <si>
    <t>КВН «Информация и информационные процессы»</t>
  </si>
  <si>
    <t>o практическая значимость разработки для целей обучения;</t>
  </si>
  <si>
    <t>http://files.school-collection.edu.ru/dlrstore/72f71956-3cf7-4563-8a5f-7b0e3caef1a6/9_8.swf</t>
  </si>
  <si>
    <t>нарушение сроков сдачи результатов работы</t>
  </si>
  <si>
    <t>ID04</t>
  </si>
  <si>
    <t>http://wiki.ciospbappo.ru/doku.php?id=primernye_temy_kursovyx_rabot._2008-2009:informacionnaja_dejatelnost_cheloveka_13_chas</t>
  </si>
  <si>
    <t>ID01</t>
  </si>
  <si>
    <t>Информация, её виды, свойства. Измерение информации. Презентация размещена на сайте</t>
  </si>
  <si>
    <t xml:space="preserve">Основные этапы развития средств информационных технологий </t>
  </si>
  <si>
    <t>http://docs.google.com/Doc?docid=0AXYuejEpAkwHZGN6a2tnMmhfNWNjOHh0dmRz&amp;hl=ru</t>
  </si>
  <si>
    <t>&lt;&lt;Практикум по решению задач в курсе информатики.&gt;&gt;  Понятие информации. Единицы измерения информации. Естественные и формальные языки. Язык как знаковая система. Системы счисления. Арифметические операции в двоичной и кратных ей системах счисления. Двоичное кодирование текстовой информации. Аналоговый и дискретный способы представления изображений и звука. Двоичное кодирование звуковой информации. Двоичное кодирование графической информации. Задания для самостоятельного решения.</t>
  </si>
  <si>
    <t>Информация и ее виды.</t>
  </si>
  <si>
    <t>Тест. Информация. Виды работ с информацией.</t>
  </si>
  <si>
    <t>http://www.soshchastsi.edusite.ru/p55aa1.html</t>
  </si>
  <si>
    <t>Презентация по информатике "Передача информации" для 5 класса</t>
  </si>
  <si>
    <t>http://www.pedsovet.su/load/14-1-0-1289</t>
  </si>
  <si>
    <t>Внеклассное мероприятие &lt;&lt;Путешествие в страну &lt;&lt;Информация&gt;&gt; представляет собой путешествие по пяти станциям, на которых учащиеся должны выполнить различные задания по теме &lt;&lt;Информация вокруг нас&gt;&gt;. Это и практический тест, разгадывание кроссворда, составление списка профессий человека, которые используют в своей профессиональной деятельности компьютер, &lt;&lt;Угадай-ка!&gt;&gt;, где ребята с помощью своих органов чувств будут получать информацию и угадывать какой-либо предмет.</t>
  </si>
  <si>
    <t>Интегрированный урок география+информатика. 9 класс. Тема: География.Информационная инфраструктура. Информатика. Информация. Информационные процессы. Практическая работа (поиск информации в Internet)</t>
  </si>
  <si>
    <t xml:space="preserve">Урок Тема: &lt;&lt;Информационная деятельность человека&gt;&gt;. </t>
  </si>
  <si>
    <t>http://www.naexamen.ru/otvet/11/inform/948.shtml</t>
  </si>
  <si>
    <t>не верное размещение ссылки на ресурсы</t>
  </si>
  <si>
    <t>http://school-collection.edu.ru/catalog/rubr/8f5d7210-86a6-11da-a72b-0800200c9a66/19710/?sub=1</t>
  </si>
  <si>
    <t>http://www.klyaksa.net/htm/kopilka/uroki1/33.htm</t>
  </si>
  <si>
    <t>Концепция информационной безопасности (ОТ Касперского)</t>
  </si>
  <si>
    <t xml:space="preserve">Этика и право при создании и использовании информации.
Информационные ресурсы общества, образовательные информационные
ресурсы.  Информационная безопасность.Правовая охрана информационных
ресурсов </t>
  </si>
  <si>
    <t>Дистанционный Образовательный Проект по Информатике «New Generation»</t>
  </si>
  <si>
    <t>http://do.bti.secna.ru/lib/book_it/etap_razv.html</t>
  </si>
  <si>
    <t>ID35</t>
  </si>
  <si>
    <t>Кодирование информации(4 кл)</t>
  </si>
  <si>
    <t>ID37</t>
  </si>
  <si>
    <t>http://docs.google.com/Doc?docid=0AXYuejEpAkwHZGN6a2tnMmhfOWhwdDM4NGc5&amp;hl=ru</t>
  </si>
  <si>
    <t>22.01 10:45</t>
  </si>
  <si>
    <t>http://www.rg.ru/oficial/doc/min_and_vedom/mim_bezop/doctr.shtm</t>
  </si>
  <si>
    <t>Учебная презентация по информатике в 11 классе по теме: "Защита информации. Правовая охрана данных и программ".(15 красочно оформленных слайдов)</t>
  </si>
  <si>
    <t>Видеофрагмент "Какие бывают источники информации" Видеофрагмент к рассказу о различных источниках информации</t>
  </si>
  <si>
    <t>ID32</t>
  </si>
  <si>
    <t>http://imc.rkc-74.ru/catalog/res/0225d124-11ba-4d3b-854f-6f04c1d5d1e6/view/</t>
  </si>
  <si>
    <t>Курчангина Татьяна Викторовна, МОУ школа №87</t>
  </si>
  <si>
    <t>ID16</t>
  </si>
  <si>
    <t>http://www.pedsovet.su/load/15-1-0-2117</t>
  </si>
  <si>
    <t>ID17</t>
  </si>
  <si>
    <t>РОЛЬ ИНФОРМАЦИИ В ЖИЗНИ ЧЕЛОВЕЧЕСТВА</t>
  </si>
  <si>
    <t>Презентация к уроку "Хранение информации"</t>
  </si>
  <si>
    <t>http://revolution.allbest.ru/programming/00075469_0.html</t>
  </si>
  <si>
    <t>http://www.metod-kopilka.ru/page-test-8-1-2.html</t>
  </si>
  <si>
    <t>Информационные ресурсы общества</t>
  </si>
  <si>
    <t>Викторина «Информация. Информационные процессы»</t>
  </si>
  <si>
    <t>ID26</t>
  </si>
  <si>
    <t>Уроки по информатике "Информация. Виды информации"</t>
  </si>
  <si>
    <t>22.01 10:56</t>
  </si>
  <si>
    <t>http://www.it-n.ru/communities.aspx?cat_no=6361&amp;lib_no=21235&amp;tmpl=lib&amp;page=1</t>
  </si>
  <si>
    <t>http://www.gumer.info/bibliotek_Buks/Gurn/Lazut/pril_01.php</t>
  </si>
  <si>
    <t>http://imc.rkc-74.ru/catalog/res/7d2b714c-4a05-45ba-9ef7-44abbf54a99e/?interface=catalog</t>
  </si>
  <si>
    <t>http://festival.1september.ru/articles/532077/</t>
  </si>
  <si>
    <t>http://infolicey42.narod.ru/files/urok.htm</t>
  </si>
  <si>
    <t>Лекции по теме "Информация и информационные процессы" Презентации по двоичному кодированию информации Авторские уроки по теме "Введение в информатику"</t>
  </si>
  <si>
    <t>Хранение, поиск и сортировка информации.</t>
  </si>
  <si>
    <t>Вашему вниманию предлагается обобщающий урок (урок-открытие) на тему &lt;&lt;Информационные процессы: вчера, сегодня, завтра&gt;&gt;. На уроке учащиеся работают в группах над разнообразными творческими заданиями.</t>
  </si>
  <si>
    <t>Информация, ее представление и измерение</t>
  </si>
  <si>
    <t>Основные этапы развития средств информационных технологий</t>
  </si>
  <si>
    <t>Информационные процессы.Общность информационных процессов в живой
природе, технике, обществе.</t>
  </si>
  <si>
    <t>http://festival.1september.ru/articles/531298/</t>
  </si>
  <si>
    <t>http://www.metod-kopilka.ru/page-2-2-28.html</t>
  </si>
  <si>
    <t>http://www.metod-kopilka.ru/page-test-8-1-4.html</t>
  </si>
  <si>
    <t xml:space="preserve"> ИНФОРМАЦИОННАЯ ДЕЯТЕЛЬНОСТЬ УЧАЩИХСЯ И ЕЕ ФОРМИРОВАНИЕ В ПРОЦЕССЕ
ИЗУЧЕНИЯ ИКТ</t>
  </si>
  <si>
    <t>max количество баллов:</t>
  </si>
  <si>
    <t>Здесь предложена мультимедийная презентация по теме &lt;&lt;Информация, ее виды и свойства&gt;&gt;. Презентация содержит 13 слайдов по теме, объем архивного файла составляет 260 Kb.</t>
  </si>
  <si>
    <t>http://capri.ustu.ru/%CB%E0%F8%EC%E0%ED%EE%E2%E0/%C3%EB_42.htm</t>
  </si>
  <si>
    <t>Конспект урока на тему "Информационные процессы"</t>
  </si>
  <si>
    <t xml:space="preserve"> Урок информатики в 10 классе (7) Тема: "Информационная деятельность
человека."</t>
  </si>
  <si>
    <t>Власова Н.А. Методическая разработка урока для 5 класса по теме &lt;&lt;Формы представления информации&gt;&gt;</t>
  </si>
  <si>
    <t>Информация в природе, обществе и технике</t>
  </si>
  <si>
    <t>"Информационные процессы"</t>
  </si>
  <si>
    <t>http://informatika.na.by/files/razrabotkiurokovimeropriiatii/prezentacii.html</t>
  </si>
  <si>
    <t>o структура и содержание представленной разработки;</t>
  </si>
  <si>
    <t xml:space="preserve">Презентации на тему «Информация» </t>
  </si>
  <si>
    <t>Волкова Ольга Владимировна, МОУ средняя школа №41</t>
  </si>
  <si>
    <t>Информация вокруг нас</t>
  </si>
  <si>
    <t>Вашему вниманию предлагается внеклассное мероприятие для 4 класса &lt;&lt;Информация. Объект и его характеристики&gt;&gt;. Основной целью мероприятия является повторение изученного материала по темам &lt;&lt;Виды информации. Сбор информации. Представление информации. Кодирование и декодирование информации. Объект и его имя. Свойства объекта. Общие и отличительные свойства. Элементный состав объекта. Множества&gt;&gt;.</t>
  </si>
  <si>
    <t>http://www.zavuch.info/component/mtree/tochnie/informat/infpresent/informatizaciya_obshestva.html</t>
  </si>
  <si>
    <t>http://informatika.na.by/files/pourochnoeplan/2008-2009/7klass/urok1-3.html</t>
  </si>
  <si>
    <t>ссылка</t>
  </si>
  <si>
    <t>http://imc.rkc-74.ru/catalog/res/76313c6d-ca82-4572-b72d-736e8e924a87/?from=8f5d7210-86a6-11da-a72b-0800200c9a66&amp;</t>
  </si>
  <si>
    <t>http://kpolyakov.narod.ru/school/ppt.htm</t>
  </si>
  <si>
    <t>Урок «Информация. Свойства и виды информации»</t>
  </si>
  <si>
    <t>http://school-collection.edu.ru/catalog/res/fa79a006-c8d5-49f1-9c0b-bb38b2420d74/view/</t>
  </si>
  <si>
    <t>Конспект урока на тему &lt;&lt;Информация и ее виды&gt;&gt; Открытый урок Файл презентации "Информация и ее виды" в архиве ZIP, объемом 11 Кб .Место урока в системе уроков: урок объяснения нового материала в начале изучения раздела &lt;&lt;Информация и компьютер&gt;&gt; (2 урок) (программа по информатике Л. Л. Босовой &lt;&lt;Информатика&gt;&gt;, 5 класс).</t>
  </si>
  <si>
    <t>ID41</t>
  </si>
  <si>
    <t>Беседа -Информация, свойства информации</t>
  </si>
  <si>
    <t>штрафные баллы</t>
  </si>
  <si>
    <t>http://www.tbforum.ru/infosecurity</t>
  </si>
  <si>
    <t>Кодирование информации. Системы счисления</t>
  </si>
  <si>
    <t xml:space="preserve">21 янв, 21:03 </t>
  </si>
  <si>
    <t>Плакат "Виды информации по способу восприятия", 101 кб. Может быть использован для обобщения и закрепления знаний по теме "Виды информации по способу восприятия".</t>
  </si>
  <si>
    <t>Внеклассное мероприятие для 2 класса &lt;&lt;Путешествие по острову числовой информации&gt;&gt;. Это урок закрепления изученного материала. Учащиеся делятся на несколько команд и отправляются в увлекательное путешествие, выполняя по хроду разнообразные задания с числовой информацией.</t>
  </si>
  <si>
    <t>Правовая охрана информационных ресурсов.</t>
  </si>
  <si>
    <t>Методические рекомендации к преподаванию темы "Информация. Информационные процессы" в 8 и 10 классе</t>
  </si>
  <si>
    <t>Понятие информации. Классификация информации. Основные свойства информации. Определение информационных процессов.</t>
  </si>
  <si>
    <t>http://festival.1september.ru/articles/508944/</t>
  </si>
  <si>
    <t>Итоговый тест &lt;&lt;Человек и информация&gt;&gt;</t>
  </si>
  <si>
    <t>http://imc.rkc-74.ru/catalog/res/426f8e88-c8ba-42c0-b1fe-8f844f0d6037/?from=8f5d7210-86a6-11da-a72b-0800200c9a66&amp;</t>
  </si>
  <si>
    <t>http://festival.1september.ru/articles/213108/</t>
  </si>
  <si>
    <t>http://www.scli.ru/rights/</t>
  </si>
  <si>
    <t>http://files.school-collection.edu.ru/dlrstore/68f35abf-7dd8-44b9-949b-948dfd128851/9_4.xls</t>
  </si>
  <si>
    <t xml:space="preserve">Слайд к презентации "Человек и информация", 547 кб.  Сопровождение объяснения учителем темы "Человек и информация". </t>
  </si>
  <si>
    <t>конспект урока по информатике для начальной школы по теме: "Виды информации. Текстовая, графическая, числовая, звуковая информация".</t>
  </si>
  <si>
    <t>http://www.metod-kopilka.ru/page-test-8-1-5.html</t>
  </si>
  <si>
    <t>Коллекция ЦОР «Информатика-базовый курс», 8 класс, Семакина И., Залоговой Л., Русакова С., Шестаковой Л. § 1. Человек и информация 7.</t>
  </si>
  <si>
    <t>http://festival.1september.ru/articles/528706/</t>
  </si>
  <si>
    <t>Зачетный лист</t>
  </si>
  <si>
    <t>http://www.metod-kopilka.ru/page-4-1-6-3.html</t>
  </si>
  <si>
    <t>Внеклассное мероприятие &lt;&lt;Информационный марафон&gt;&gt; представляет собой совокупность заданий и вопросов на выполнение различных действий с информацией. Данный материал можно использовать на уроках информатики, факультативах и внеклассных мероприятиях по предмету.</t>
  </si>
  <si>
    <t>30.01   0:22</t>
  </si>
  <si>
    <t>http://www.metod-kopilka.ru/page-2-2-1.html</t>
  </si>
  <si>
    <t xml:space="preserve"> Тест . Информационная деятельность человека</t>
  </si>
  <si>
    <t>Кроссворд на тему &lt;&lt;Социальная информатика&gt;&gt;</t>
  </si>
  <si>
    <t>http://fio.ifmo.ru/archive/group26/c4wu5/3.htm</t>
  </si>
  <si>
    <t>Конспект к уроку "Что такое информация. Информационные процессы."</t>
  </si>
  <si>
    <t>Обработка информации презентация</t>
  </si>
  <si>
    <t>http://kpolyakov.narod.ru/download/A11.doc</t>
  </si>
  <si>
    <t>Конспект к уроку "Свойства информации. Виды и формы представления."</t>
  </si>
  <si>
    <t>http://uchinfo.com.ua//inform/</t>
  </si>
  <si>
    <t>30.01   20:05</t>
  </si>
  <si>
    <t>Тема: Информация. Виды информации. Информационные процессы (3 урока в 7 кл)</t>
  </si>
  <si>
    <t>Интерактивный тест в 11 классе по теме: &lt;&lt;Основы социальной информатики&gt;&gt; по учебнику Макаровой Н.В. Интерактивный тест в 11 классе по теме: &lt;&lt;Основы социальной информатики&gt;&gt; создан в программе для компьютерного тестирования</t>
  </si>
  <si>
    <t>http://festival.1september.ru/articles/100329/</t>
  </si>
  <si>
    <t>http://www.rusedu.ru/detail_1168.html</t>
  </si>
  <si>
    <t>Урок-проект «Российские ученые - пример для молодого поколения»</t>
  </si>
  <si>
    <t>http://www.metod-kopilka.ru/page-4-1-12-9.html</t>
  </si>
  <si>
    <t>http://www.library.vladimir.ru/lav.htm</t>
  </si>
  <si>
    <t>Видеофрагмент "Приёмники информации" Сопровождение объяснения учителем, самостоятельное изучение темы учащимися</t>
  </si>
  <si>
    <t>Урок «Информационные процессы»</t>
  </si>
  <si>
    <t>Здесь представлен конспект медиа-урока для 5 класса на тему &lt;&lt;Информация и ее виды&gt;&gt;. На уроке используется мультимедийная презентация, выполняются разнообразные задания.</t>
  </si>
  <si>
    <t>0/1</t>
  </si>
  <si>
    <t>качество аннотации</t>
  </si>
  <si>
    <t>Переход к информационному обществу. Представление об информационном обществе. Роль информатизации в развитии общества. Об информационной культуре. Теория. Тест. Литература.</t>
  </si>
  <si>
    <t>Учебный проект Человек и информация</t>
  </si>
  <si>
    <t xml:space="preserve"> Лекционный материал.  Информационное общество в России: проблемы и перспективы.</t>
  </si>
  <si>
    <t>Объемный лекционный материал.  Власть в информационном  обществе. Поляков Л.В.</t>
  </si>
  <si>
    <t>Портал образовательных ресурсов учителей и студентов. Этика и право при создании и использовании информации</t>
  </si>
  <si>
    <t>Лекционный материал.  И.Л. Галинская. КОМПЬЮТЕРНАЯ ЭТИКА, ИНФОРМАЦИОННАЯ ЭТИКА, КИБЕРЭТИКА</t>
  </si>
  <si>
    <t>Этика Интернета. Информационный материал.</t>
  </si>
  <si>
    <t xml:space="preserve"> Форма и язык представления  информации. Лекция. Тест. Контрольные вопросы. Ссылки на другие сайты с этой темой.</t>
  </si>
  <si>
    <t>Правовой аспект защиты информации. Информационный материал.</t>
  </si>
  <si>
    <t xml:space="preserve"> Правовая охрана программ и данных. Защита информации. Информатика 11 класс.</t>
  </si>
  <si>
    <t xml:space="preserve"> Правовая охрана программ и данных. Защита информации. Контрольные вопросы. Лекция.</t>
  </si>
  <si>
    <t xml:space="preserve">Билет № 14. Информационные ресурсы общества. Основы информационной безопасности, этики и права. </t>
  </si>
  <si>
    <t>ИНФОРМАЦИОННЫЙ ПОТЕНЦИАЛ ОБЩЕСТВА. Лекционный материал. Темы: Информационные ресурсы. Информационные продукты и услуги. Рынок информационных продуктов и услуг. Правовое регулирование на информационном рынке.</t>
  </si>
  <si>
    <t>Этические и правовые аспекты информационной деятельности. Правовая охрана программ и данных. Защита информации. Теоретический материал.</t>
  </si>
  <si>
    <t>Информационная безопасность. Основные определения. Теория.</t>
  </si>
  <si>
    <t>Ресурсы для образования в системе федеральных образовательных порталов. Электронные ссылки на перечисленные ресурсы.</t>
  </si>
  <si>
    <t xml:space="preserve">Информационная деятельность человека. Информационные процессы. Теория.                      </t>
  </si>
  <si>
    <t>Билет № 1. Информация и информационные процессы в природе, обществе, технике. Информационная деятельность человека.</t>
  </si>
  <si>
    <t>Информация в неживой природе. Информация в живой природе. Человек и информация. Теория и контрольные вопросы.</t>
  </si>
  <si>
    <t>Сайт Новиковой Н.Г. Тесты на тему Информация и информационные процессы.</t>
  </si>
  <si>
    <t>Отражение и информация. Лекционный материал.</t>
  </si>
  <si>
    <t>Информация и ее определение. Теория и вопросы.</t>
  </si>
  <si>
    <t>Урок, тема: «Информационная деятельность человека»</t>
  </si>
  <si>
    <t>Теория на тему «Информация. Информационные процессы»</t>
  </si>
  <si>
    <t>Всё для успешной сдачи экзаменов.Информация и информационные процессы в природе, обществе, технике. Информационная деятельность человека.</t>
  </si>
  <si>
    <t>Билет № 7. Информационные процессы в природе, обществе, технике. Информационная деятельность человека.</t>
  </si>
  <si>
    <t>Тест. Информационная деятельность человека</t>
  </si>
  <si>
    <t>Тест. Информация: восприятие, представление</t>
  </si>
  <si>
    <t>Тест. Кодирование информации. Системы счисления</t>
  </si>
  <si>
    <t>ИКТ Портал. Конференции. ИНФОРМАЦИОННАЯ ДЕЯТЕЛЬНОСТЬ УЧАЩИХСЯ И ЕЕ ФОРМИРОВАНИЕ В ПРОЦЕССЕ ИЗУЧЕНИЯ ИКТ</t>
  </si>
  <si>
    <t>Лекционный материал. Информационные революции. Информационное общество. Информационные ресурсы и рынок информационных услуг</t>
  </si>
  <si>
    <t>Лекционный материал Что такое система информационной безопасности, ее необходимость, состояние информационной безопасности в России на сегодняшний день.</t>
  </si>
  <si>
    <t>Лекционный материал и контрольные вопросы. Информация и информационные процессы</t>
  </si>
  <si>
    <t xml:space="preserve"> Билет 1. . Понятие информации. Виды информации. Роль информации в живой природе и в жизни людей. Язык как способ представления информации: естественные и формальные языки. Основные информационные процессы: хранение, передача и обработка информации. </t>
  </si>
  <si>
    <t xml:space="preserve"> Тест. ИНФОРМАЦИЯ. ИНФОРМАЦИОННЫЕ ПРОЦЕССЫ.</t>
  </si>
  <si>
    <t>Копилка. Информатика и её темы.</t>
  </si>
  <si>
    <t xml:space="preserve"> Львовский М.Б. Информатика в школе. В учебном ресурсе "Информатика в школе" представлены ссылки на многие разработки автора: дистанционное учебное пособие по информатике, дистанционные мастер-классы и многое другое, что может быть полезным для учителей информатики и учащихся старших классов.</t>
  </si>
  <si>
    <t xml:space="preserve"> Львовский М.Б. Методические материалы по информатике</t>
  </si>
  <si>
    <t xml:space="preserve"> Урок 1. Предмет информатики. Роль информации в жизни людей. </t>
  </si>
  <si>
    <t xml:space="preserve"> ИНФОРМАЦИОННЫЕ ТЕХНОЛОГИИ В МАШИНОСТРОЕНИИ. Формат файла: PDF/Adobe Acrobat - Быстрый просмотр роль информации в жизни человека все увеличивается. Особенно быстро ее роль возросла после изобретения в сере- дине XX в. персонального компьютера (ПК) ...</t>
  </si>
  <si>
    <t>Информатика и ИКТ. Учебник. 10 класс. Базовый уровень. 2-е изд.</t>
  </si>
  <si>
    <t xml:space="preserve"> Роль информации в жизни человека. Интересное, Интернет, Разное Роль информации в личной, профес…</t>
  </si>
  <si>
    <t>Интернет- университет информационных технологий. Основные определения и области применения информации.</t>
  </si>
  <si>
    <t xml:space="preserve">Структура информационного процесса </t>
  </si>
  <si>
    <t>ТЕМА 1. ИНФОРМАЦИЯ И ИНФОРМАЦИОННЫЕ ПРОЦЕССЫ. Теоретический материал</t>
  </si>
  <si>
    <t>Введение в информтику. Информационные процессы. Лекционный материал</t>
  </si>
  <si>
    <t>Курс лекций по теме Информация. Уроки.</t>
  </si>
  <si>
    <t>Технология хранения, поиска и сортировки информации. Лекция</t>
  </si>
  <si>
    <t>Раздел компьютерная безопасностьи хакерство</t>
  </si>
  <si>
    <t xml:space="preserve"> ГЛАВА 5. КОМПЬЮТЕРНАЯ БЕЗОПАСНОСТЬ. Энциклопедия безопасности.</t>
  </si>
  <si>
    <t>Компьютерная безопасность. Вирусы и антивирусы.</t>
  </si>
  <si>
    <t>Виды информации и её свойства</t>
  </si>
  <si>
    <t>Урок информатики в 10 классе. Тема урока: "Информация и её виды. Что изучает информатика? Техника безопасности в компьютерном классе»</t>
  </si>
  <si>
    <t>Виды и свойства информации. Лекционный материал.</t>
  </si>
  <si>
    <t>Информация и формы ее представления. Теория.</t>
  </si>
  <si>
    <t>Человек и информация. От древности до наших дней. Теория.</t>
  </si>
  <si>
    <t>Электронный плакат &lt;&lt;Схема передачи информации&gt;&gt; , 96 кб. Обобщение и закрепление знаний по теме "Передача информации".</t>
  </si>
  <si>
    <t>http://school-collection.edu.ru/catalog/res/583add72-d60e-4e64-b318-484584d5b67a/view/</t>
  </si>
  <si>
    <t>http://festival.1september.ru/articles/531921/</t>
  </si>
  <si>
    <t>http://ru.wikibooks.org/wiki/%D0%92%D0%B8%D0%B4%D1%8B_%D0%B8%D0%BD%D1%84%D0%BE%D1%80%D0%BC%D0%B0%D1%86%D0%B8%D0%B8_%D0%B8_%D0%B5%D1%91_%D1%81%D0%B2%D0%BE%D0%B9%D1%81%D1%82%D0%B2%D0%B0</t>
  </si>
  <si>
    <t>общее количество баллов</t>
  </si>
  <si>
    <t>http://zashita2004-2005.narod.ru/1.1.html</t>
  </si>
  <si>
    <t>Информация и информационные процессы</t>
  </si>
  <si>
    <t>Защита информации и информационная безопасность</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</si>
</sst>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4">
    <font>
      <sz val="10"/>
      <name val="Arial"/>
      <family val="2"/>
    </font>
    <font>
      <b/>
      <sz val="16"/>
      <color indexed="39"/>
      <name val="Times New Roman"/>
      <family val="2"/>
    </font>
    <font>
      <b/>
      <sz val="16"/>
      <color indexed="17"/>
      <name val="Times New Roman"/>
      <family val="2"/>
    </font>
    <font>
      <b/>
      <sz val="12"/>
      <color indexed="39"/>
      <name val="Times New Roman"/>
      <family val="2"/>
    </font>
    <font>
      <b/>
      <sz val="12"/>
      <color indexed="17"/>
      <name val="Times New Roman"/>
      <family val="2"/>
    </font>
    <font>
      <b/>
      <sz val="12"/>
      <color indexed="37"/>
      <name val="Times New Roman"/>
      <family val="2"/>
    </font>
    <font>
      <sz val="10"/>
      <color indexed="8"/>
      <name val="Arial"/>
      <family val="2"/>
    </font>
    <font>
      <sz val="12"/>
      <color indexed="8"/>
      <name val="Times New Roman"/>
      <family val="2"/>
    </font>
    <font>
      <u val="single"/>
      <sz val="10"/>
      <color indexed="39"/>
      <name val="Arial"/>
      <family val="2"/>
    </font>
    <font>
      <sz val="10"/>
      <color indexed="8"/>
      <name val="Courier New"/>
      <family val="2"/>
    </font>
    <font>
      <b/>
      <sz val="12"/>
      <color indexed="8"/>
      <name val="Times New Roman"/>
      <family val="2"/>
    </font>
    <font>
      <b/>
      <sz val="10"/>
      <color indexed="8"/>
      <name val="Arial"/>
      <family val="2"/>
    </font>
    <font>
      <sz val="9"/>
      <color indexed="8"/>
      <name val="Courier New"/>
      <family val="2"/>
    </font>
    <font>
      <sz val="8"/>
      <name val="Arial"/>
      <family val="2"/>
    </font>
    <font>
      <u val="single"/>
      <sz val="10"/>
      <color indexed="12"/>
      <name val="Arial"/>
      <family val="2"/>
    </font>
    <font>
      <u val="single"/>
      <sz val="10"/>
      <color indexed="9"/>
      <name val="Arial"/>
      <family val="2"/>
    </font>
    <font>
      <sz val="10"/>
      <color indexed="8"/>
      <name val="Times New Roman"/>
      <family val="1"/>
    </font>
    <font>
      <u val="single"/>
      <sz val="10"/>
      <color indexed="36"/>
      <name val="Arial"/>
      <family val="2"/>
    </font>
    <font>
      <sz val="10"/>
      <name val="Times New Roman"/>
      <family val="1"/>
    </font>
    <font>
      <u val="single"/>
      <sz val="10"/>
      <color indexed="12"/>
      <name val="Times New Roman"/>
      <family val="1"/>
    </font>
    <font>
      <u val="single"/>
      <sz val="10"/>
      <color indexed="39"/>
      <name val="Times New Roman"/>
      <family val="1"/>
    </font>
    <font>
      <b/>
      <sz val="10"/>
      <color indexed="39"/>
      <name val="Times New Roman"/>
      <family val="2"/>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2"/>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53"/>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12"/>
      <color indexed="8"/>
      <name val="Arial"/>
      <family val="2"/>
    </font>
    <font>
      <b/>
      <sz val="12"/>
      <color indexed="16"/>
      <name val="Arial"/>
      <family val="2"/>
    </font>
    <font>
      <b/>
      <sz val="12"/>
      <color indexed="16"/>
      <name val="Times New Roman"/>
      <family val="2"/>
    </font>
    <font>
      <b/>
      <sz val="8"/>
      <name val="Arial"/>
      <family val="2"/>
    </font>
  </fonts>
  <fills count="20">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14"/>
        <bgColor indexed="64"/>
      </patternFill>
    </fill>
    <fill>
      <patternFill patternType="solid">
        <fgColor indexed="29"/>
        <bgColor indexed="64"/>
      </patternFill>
    </fill>
    <fill>
      <patternFill patternType="solid">
        <fgColor indexed="15"/>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39" fillId="2"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8" fillId="9"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2" borderId="0" applyNumberFormat="0" applyBorder="0" applyAlignment="0" applyProtection="0"/>
    <xf numFmtId="0" fontId="38" fillId="9"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0" fillId="3" borderId="1" applyNumberFormat="0" applyAlignment="0" applyProtection="0"/>
    <xf numFmtId="0" fontId="31" fillId="2" borderId="2" applyNumberFormat="0" applyAlignment="0" applyProtection="0"/>
    <xf numFmtId="0" fontId="32" fillId="2"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7" fillId="0" borderId="6" applyNumberFormat="0" applyFill="0" applyAlignment="0" applyProtection="0"/>
    <xf numFmtId="0" fontId="34" fillId="13" borderId="7" applyNumberFormat="0" applyAlignment="0" applyProtection="0"/>
    <xf numFmtId="0" fontId="23" fillId="0" borderId="0" applyNumberFormat="0" applyFill="0" applyBorder="0" applyAlignment="0" applyProtection="0"/>
    <xf numFmtId="0" fontId="29" fillId="7" borderId="0" applyNumberFormat="0" applyBorder="0" applyAlignment="0" applyProtection="0"/>
    <xf numFmtId="0" fontId="17" fillId="0" borderId="0" applyNumberFormat="0" applyFill="0" applyBorder="0" applyAlignment="0" applyProtection="0"/>
    <xf numFmtId="0" fontId="28" fillId="14" borderId="0" applyNumberFormat="0" applyBorder="0" applyAlignment="0" applyProtection="0"/>
    <xf numFmtId="0" fontId="3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5" borderId="0" applyNumberFormat="0" applyBorder="0" applyAlignment="0" applyProtection="0"/>
  </cellStyleXfs>
  <cellXfs count="102">
    <xf numFmtId="0" fontId="0" fillId="0" borderId="0" xfId="0" applyAlignment="1">
      <alignment vertical="center"/>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wrapText="1"/>
      <protection/>
    </xf>
    <xf numFmtId="0" fontId="3" fillId="16" borderId="11" xfId="0" applyNumberFormat="1" applyFont="1" applyFill="1" applyBorder="1" applyAlignment="1" applyProtection="1">
      <alignment horizontal="center" vertical="center" wrapText="1"/>
      <protection/>
    </xf>
    <xf numFmtId="0" fontId="3" fillId="16" borderId="12" xfId="0" applyNumberFormat="1" applyFont="1" applyFill="1" applyBorder="1" applyAlignment="1" applyProtection="1">
      <alignment horizontal="center" vertical="center" wrapText="1"/>
      <protection/>
    </xf>
    <xf numFmtId="0" fontId="4" fillId="17" borderId="11" xfId="0" applyNumberFormat="1" applyFont="1" applyFill="1" applyBorder="1" applyAlignment="1" applyProtection="1">
      <alignment horizontal="center" vertical="center" wrapText="1"/>
      <protection/>
    </xf>
    <xf numFmtId="0" fontId="4" fillId="18" borderId="11" xfId="0" applyNumberFormat="1" applyFont="1" applyFill="1" applyBorder="1" applyAlignment="1" applyProtection="1">
      <alignment horizontal="center" vertical="center" wrapText="1"/>
      <protection/>
    </xf>
    <xf numFmtId="0" fontId="7" fillId="18"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left" vertical="top" wrapText="1"/>
      <protection/>
    </xf>
    <xf numFmtId="0" fontId="4" fillId="17" borderId="12" xfId="0" applyNumberFormat="1" applyFont="1" applyFill="1" applyBorder="1" applyAlignment="1" applyProtection="1">
      <alignment horizontal="center" vertical="center" wrapText="1"/>
      <protection/>
    </xf>
    <xf numFmtId="0" fontId="7" fillId="17" borderId="11" xfId="0" applyNumberFormat="1" applyFont="1" applyFill="1" applyBorder="1" applyAlignment="1" applyProtection="1">
      <alignment horizontal="center" vertical="center" wrapText="1"/>
      <protection/>
    </xf>
    <xf numFmtId="0" fontId="4" fillId="17" borderId="13" xfId="0" applyNumberFormat="1" applyFont="1" applyFill="1" applyBorder="1" applyAlignment="1" applyProtection="1">
      <alignment horizontal="center" vertical="center" wrapText="1"/>
      <protection/>
    </xf>
    <xf numFmtId="0" fontId="4" fillId="17" borderId="14" xfId="0" applyNumberFormat="1" applyFont="1" applyFill="1" applyBorder="1" applyAlignment="1" applyProtection="1">
      <alignment horizontal="center" vertical="center" wrapText="1"/>
      <protection/>
    </xf>
    <xf numFmtId="0" fontId="10" fillId="17" borderId="11" xfId="0" applyNumberFormat="1" applyFont="1" applyFill="1" applyBorder="1" applyAlignment="1" applyProtection="1">
      <alignment horizontal="center" vertical="center" wrapText="1"/>
      <protection/>
    </xf>
    <xf numFmtId="0" fontId="11" fillId="17"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wrapText="1"/>
      <protection/>
    </xf>
    <xf numFmtId="0" fontId="0" fillId="0" borderId="0" xfId="0" applyFill="1" applyAlignment="1">
      <alignment vertical="center"/>
    </xf>
    <xf numFmtId="0" fontId="15" fillId="0" borderId="0" xfId="42" applyFont="1" applyAlignment="1" applyProtection="1">
      <alignment vertical="center"/>
      <protection/>
    </xf>
    <xf numFmtId="0" fontId="3" fillId="16" borderId="11" xfId="0" applyNumberFormat="1" applyFont="1" applyFill="1" applyBorder="1" applyAlignment="1" applyProtection="1">
      <alignment horizontal="left" vertical="top" wrapText="1"/>
      <protection/>
    </xf>
    <xf numFmtId="0" fontId="0" fillId="0" borderId="0" xfId="0" applyAlignment="1">
      <alignment horizontal="left" vertical="top" wrapText="1"/>
    </xf>
    <xf numFmtId="0" fontId="0" fillId="0" borderId="10" xfId="0" applyNumberFormat="1" applyFont="1" applyFill="1" applyBorder="1" applyAlignment="1" applyProtection="1">
      <alignment horizontal="center" wrapText="1"/>
      <protection/>
    </xf>
    <xf numFmtId="0" fontId="0" fillId="0" borderId="0" xfId="0" applyAlignment="1">
      <alignment horizontal="center" vertical="center"/>
    </xf>
    <xf numFmtId="0" fontId="16" fillId="0" borderId="11" xfId="0" applyNumberFormat="1" applyFont="1" applyFill="1" applyBorder="1" applyAlignment="1" applyProtection="1">
      <alignment horizontal="left" vertical="top" wrapText="1"/>
      <protection/>
    </xf>
    <xf numFmtId="49" fontId="16" fillId="0" borderId="11" xfId="0" applyNumberFormat="1" applyFont="1" applyFill="1" applyBorder="1" applyAlignment="1" applyProtection="1">
      <alignment horizontal="left" vertical="top" wrapText="1"/>
      <protection/>
    </xf>
    <xf numFmtId="0" fontId="19" fillId="0" borderId="11" xfId="42" applyNumberFormat="1" applyFont="1" applyFill="1" applyBorder="1" applyAlignment="1" applyProtection="1">
      <alignment horizontal="left" vertical="top" wrapText="1"/>
      <protection/>
    </xf>
    <xf numFmtId="0" fontId="20" fillId="0" borderId="11" xfId="0" applyNumberFormat="1" applyFont="1" applyFill="1" applyBorder="1" applyAlignment="1" applyProtection="1">
      <alignment horizontal="left" vertical="top" wrapText="1"/>
      <protection/>
    </xf>
    <xf numFmtId="0" fontId="19" fillId="0" borderId="11" xfId="42" applyFont="1" applyBorder="1" applyAlignment="1" applyProtection="1">
      <alignment horizontal="left" vertical="top" wrapText="1"/>
      <protection/>
    </xf>
    <xf numFmtId="0" fontId="18" fillId="0" borderId="11" xfId="0" applyFont="1" applyBorder="1" applyAlignment="1">
      <alignment horizontal="left" vertical="top" wrapText="1"/>
    </xf>
    <xf numFmtId="0" fontId="18" fillId="0" borderId="0" xfId="0" applyFont="1" applyAlignment="1">
      <alignment horizontal="left" vertical="top" wrapText="1"/>
    </xf>
    <xf numFmtId="0" fontId="16" fillId="0" borderId="16" xfId="0" applyNumberFormat="1" applyFont="1" applyFill="1" applyBorder="1" applyAlignment="1" applyProtection="1">
      <alignment horizontal="left" vertical="top" wrapText="1"/>
      <protection/>
    </xf>
    <xf numFmtId="0" fontId="14" fillId="0" borderId="11" xfId="42" applyNumberFormat="1" applyFill="1" applyBorder="1" applyAlignment="1" applyProtection="1">
      <alignment horizontal="left" vertical="top" wrapText="1"/>
      <protection/>
    </xf>
    <xf numFmtId="0" fontId="14" fillId="0" borderId="11" xfId="42" applyNumberFormat="1" applyFont="1" applyFill="1" applyBorder="1" applyAlignment="1" applyProtection="1">
      <alignment horizontal="left" vertical="top" wrapText="1"/>
      <protection/>
    </xf>
    <xf numFmtId="0" fontId="16" fillId="0" borderId="11"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left" vertical="top" wrapText="1"/>
      <protection/>
    </xf>
    <xf numFmtId="0" fontId="0" fillId="0" borderId="0" xfId="0"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18" fillId="0" borderId="0" xfId="0" applyFont="1" applyAlignment="1">
      <alignment horizontal="center" vertical="center" wrapText="1"/>
    </xf>
    <xf numFmtId="0" fontId="21" fillId="16" borderId="11" xfId="0" applyNumberFormat="1" applyFont="1" applyFill="1" applyBorder="1" applyAlignment="1" applyProtection="1">
      <alignment horizontal="center" vertical="center" wrapText="1"/>
      <protection/>
    </xf>
    <xf numFmtId="0" fontId="0" fillId="0" borderId="0" xfId="0" applyFont="1" applyAlignment="1">
      <alignment vertical="center"/>
    </xf>
    <xf numFmtId="0" fontId="21" fillId="16" borderId="11" xfId="0" applyNumberFormat="1" applyFont="1" applyFill="1" applyBorder="1" applyAlignment="1" applyProtection="1">
      <alignment horizontal="left" vertical="top" wrapText="1"/>
      <protection/>
    </xf>
    <xf numFmtId="0" fontId="0" fillId="0" borderId="0" xfId="0" applyFont="1" applyAlignment="1">
      <alignment horizontal="left" vertical="top" wrapText="1"/>
    </xf>
    <xf numFmtId="0" fontId="21" fillId="16" borderId="14"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8" fillId="0" borderId="11" xfId="0" applyFont="1" applyBorder="1" applyAlignment="1">
      <alignment horizontal="center" vertical="center" wrapText="1"/>
    </xf>
    <xf numFmtId="0" fontId="18" fillId="0" borderId="11" xfId="0" applyFont="1" applyFill="1" applyBorder="1" applyAlignment="1">
      <alignment horizontal="center" vertical="center" wrapText="1"/>
    </xf>
    <xf numFmtId="168" fontId="6" fillId="0" borderId="12" xfId="0" applyNumberFormat="1" applyFont="1" applyFill="1" applyBorder="1" applyAlignment="1" applyProtection="1">
      <alignment horizontal="center" vertical="center"/>
      <protection/>
    </xf>
    <xf numFmtId="168" fontId="6" fillId="0" borderId="11" xfId="0" applyNumberFormat="1" applyFont="1" applyFill="1" applyBorder="1" applyAlignment="1" applyProtection="1">
      <alignment horizontal="center" vertical="center"/>
      <protection/>
    </xf>
    <xf numFmtId="0" fontId="15" fillId="0" borderId="0" xfId="42" applyFont="1" applyAlignment="1" applyProtection="1">
      <alignment vertical="center" wrapText="1"/>
      <protection/>
    </xf>
    <xf numFmtId="0" fontId="6" fillId="0" borderId="12" xfId="0" applyNumberFormat="1" applyFont="1" applyFill="1" applyBorder="1" applyAlignment="1" applyProtection="1">
      <alignment horizontal="left" vertical="top" wrapText="1"/>
      <protection/>
    </xf>
    <xf numFmtId="168" fontId="22" fillId="16" borderId="11" xfId="0" applyNumberFormat="1" applyFont="1" applyFill="1" applyBorder="1" applyAlignment="1">
      <alignment horizontal="center" vertical="center"/>
    </xf>
    <xf numFmtId="168" fontId="22" fillId="16" borderId="12" xfId="0" applyNumberFormat="1" applyFont="1" applyFill="1" applyBorder="1" applyAlignment="1">
      <alignment horizontal="center" vertical="center"/>
    </xf>
    <xf numFmtId="0" fontId="3" fillId="16" borderId="13" xfId="0" applyNumberFormat="1" applyFont="1" applyFill="1" applyBorder="1" applyAlignment="1" applyProtection="1">
      <alignment horizontal="center" vertical="center" wrapText="1"/>
      <protection/>
    </xf>
    <xf numFmtId="0" fontId="3" fillId="16" borderId="13" xfId="0" applyNumberFormat="1" applyFont="1" applyFill="1" applyBorder="1" applyAlignment="1" applyProtection="1">
      <alignment horizontal="center" vertical="center" wrapText="1"/>
      <protection/>
    </xf>
    <xf numFmtId="0" fontId="3" fillId="16"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4" fillId="17" borderId="12" xfId="0" applyNumberFormat="1" applyFont="1" applyFill="1" applyBorder="1" applyAlignment="1" applyProtection="1">
      <alignment horizontal="center" vertical="center" wrapText="1"/>
      <protection/>
    </xf>
    <xf numFmtId="0" fontId="4" fillId="17" borderId="13" xfId="0" applyNumberFormat="1" applyFont="1" applyFill="1" applyBorder="1" applyAlignment="1" applyProtection="1">
      <alignment horizontal="center" vertical="center" wrapText="1"/>
      <protection/>
    </xf>
    <xf numFmtId="0" fontId="5" fillId="16" borderId="12" xfId="0" applyNumberFormat="1" applyFont="1" applyFill="1" applyBorder="1" applyAlignment="1" applyProtection="1">
      <alignment horizontal="center" vertical="center" wrapText="1"/>
      <protection/>
    </xf>
    <xf numFmtId="0" fontId="5" fillId="16" borderId="14" xfId="0" applyNumberFormat="1" applyFont="1" applyFill="1" applyBorder="1" applyAlignment="1" applyProtection="1">
      <alignment horizontal="center" vertical="center" wrapText="1"/>
      <protection/>
    </xf>
    <xf numFmtId="0" fontId="5" fillId="19" borderId="12" xfId="0" applyNumberFormat="1" applyFont="1" applyFill="1" applyBorder="1" applyAlignment="1" applyProtection="1">
      <alignment horizontal="center" vertical="center" wrapText="1"/>
      <protection/>
    </xf>
    <xf numFmtId="0" fontId="5" fillId="19" borderId="1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top" wrapText="1"/>
      <protection/>
    </xf>
    <xf numFmtId="0" fontId="3" fillId="16" borderId="12" xfId="0" applyNumberFormat="1" applyFont="1" applyFill="1" applyBorder="1" applyAlignment="1" applyProtection="1">
      <alignment horizontal="center" vertical="center" wrapText="1"/>
      <protection/>
    </xf>
    <xf numFmtId="0" fontId="4" fillId="17" borderId="16" xfId="0" applyNumberFormat="1" applyFont="1" applyFill="1" applyBorder="1" applyAlignment="1" applyProtection="1">
      <alignment horizontal="center" vertical="center" wrapText="1"/>
      <protection/>
    </xf>
    <xf numFmtId="0" fontId="4" fillId="17" borderId="18" xfId="0" applyNumberFormat="1" applyFont="1" applyFill="1" applyBorder="1" applyAlignment="1" applyProtection="1">
      <alignment horizontal="center" vertical="center" wrapText="1"/>
      <protection/>
    </xf>
    <xf numFmtId="0" fontId="4" fillId="17" borderId="17" xfId="0" applyNumberFormat="1" applyFont="1" applyFill="1" applyBorder="1" applyAlignment="1" applyProtection="1">
      <alignment horizontal="center" vertical="center" wrapText="1"/>
      <protection/>
    </xf>
    <xf numFmtId="0" fontId="4" fillId="17" borderId="14"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left" vertical="top"/>
      <protection/>
    </xf>
    <xf numFmtId="0" fontId="10" fillId="0" borderId="0" xfId="0" applyNumberFormat="1" applyFont="1" applyFill="1" applyBorder="1" applyAlignment="1" applyProtection="1">
      <alignment horizontal="left" vertical="top"/>
      <protection/>
    </xf>
    <xf numFmtId="0" fontId="12" fillId="0" borderId="0"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4" fillId="17" borderId="11" xfId="0" applyNumberFormat="1" applyFont="1" applyFill="1" applyBorder="1" applyAlignment="1" applyProtection="1">
      <alignment horizontal="right" vertical="center" wrapText="1"/>
      <protection/>
    </xf>
    <xf numFmtId="0" fontId="4" fillId="18" borderId="16" xfId="0" applyNumberFormat="1" applyFont="1" applyFill="1" applyBorder="1" applyAlignment="1" applyProtection="1">
      <alignment horizontal="center" vertical="center" wrapText="1"/>
      <protection/>
    </xf>
    <xf numFmtId="0" fontId="4" fillId="18" borderId="18" xfId="0" applyNumberFormat="1" applyFont="1" applyFill="1" applyBorder="1" applyAlignment="1" applyProtection="1">
      <alignment horizontal="center" vertical="center" wrapText="1"/>
      <protection/>
    </xf>
    <xf numFmtId="0" fontId="4" fillId="18" borderId="17" xfId="0" applyNumberFormat="1" applyFont="1" applyFill="1" applyBorder="1" applyAlignment="1" applyProtection="1">
      <alignment horizontal="center" vertical="center" wrapText="1"/>
      <protection/>
    </xf>
    <xf numFmtId="0" fontId="10" fillId="16" borderId="12" xfId="0" applyNumberFormat="1" applyFont="1" applyFill="1" applyBorder="1" applyAlignment="1" applyProtection="1">
      <alignment horizontal="center" vertical="top" wrapText="1"/>
      <protection/>
    </xf>
    <xf numFmtId="0" fontId="10" fillId="16" borderId="13" xfId="0" applyNumberFormat="1" applyFont="1" applyFill="1" applyBorder="1" applyAlignment="1" applyProtection="1">
      <alignment horizontal="center" vertical="top" wrapText="1"/>
      <protection/>
    </xf>
    <xf numFmtId="0" fontId="10" fillId="16" borderId="14" xfId="0" applyNumberFormat="1" applyFont="1" applyFill="1" applyBorder="1" applyAlignment="1" applyProtection="1">
      <alignment horizontal="center" vertical="top" wrapText="1"/>
      <protection/>
    </xf>
    <xf numFmtId="0" fontId="3" fillId="16" borderId="11" xfId="0" applyNumberFormat="1" applyFont="1" applyFill="1" applyBorder="1" applyAlignment="1" applyProtection="1">
      <alignment horizontal="center" vertical="center" wrapText="1"/>
      <protection/>
    </xf>
    <xf numFmtId="168" fontId="40" fillId="0" borderId="12" xfId="0" applyNumberFormat="1" applyFont="1" applyFill="1" applyBorder="1" applyAlignment="1" applyProtection="1">
      <alignment horizontal="center" vertical="center"/>
      <protection/>
    </xf>
    <xf numFmtId="0" fontId="40" fillId="16" borderId="12" xfId="0" applyNumberFormat="1" applyFont="1" applyFill="1" applyBorder="1" applyAlignment="1" applyProtection="1">
      <alignment horizontal="center" vertical="center"/>
      <protection/>
    </xf>
    <xf numFmtId="0" fontId="41" fillId="15" borderId="12" xfId="0" applyNumberFormat="1" applyFont="1" applyFill="1" applyBorder="1" applyAlignment="1" applyProtection="1">
      <alignment horizontal="center" vertical="center"/>
      <protection/>
    </xf>
    <xf numFmtId="0" fontId="42" fillId="0" borderId="0" xfId="0" applyNumberFormat="1" applyFont="1" applyFill="1" applyBorder="1" applyAlignment="1" applyProtection="1">
      <alignment horizontal="center" vertical="top" wrapText="1"/>
      <protection/>
    </xf>
    <xf numFmtId="0" fontId="41" fillId="16" borderId="19" xfId="0" applyFont="1" applyFill="1" applyBorder="1" applyAlignment="1">
      <alignment horizontal="center" vertical="center" textRotation="90" wrapText="1"/>
    </xf>
    <xf numFmtId="0" fontId="41" fillId="15" borderId="0" xfId="0" applyFont="1" applyFill="1" applyBorder="1" applyAlignment="1">
      <alignment horizontal="center" vertical="center" textRotation="90" wrapText="1"/>
    </xf>
    <xf numFmtId="0" fontId="5" fillId="19" borderId="20" xfId="0" applyNumberFormat="1" applyFont="1" applyFill="1" applyBorder="1" applyAlignment="1" applyProtection="1">
      <alignment horizontal="center" vertical="center" wrapText="1"/>
      <protection/>
    </xf>
    <xf numFmtId="0" fontId="5" fillId="19" borderId="21" xfId="0" applyNumberFormat="1" applyFont="1" applyFill="1" applyBorder="1" applyAlignment="1" applyProtection="1">
      <alignment horizontal="center" vertical="center" wrapText="1"/>
      <protection/>
    </xf>
    <xf numFmtId="0" fontId="5" fillId="19" borderId="22" xfId="0" applyNumberFormat="1" applyFont="1" applyFill="1" applyBorder="1" applyAlignment="1" applyProtection="1">
      <alignment horizontal="center" vertical="center" wrapText="1"/>
      <protection/>
    </xf>
    <xf numFmtId="0" fontId="5" fillId="19" borderId="23" xfId="0" applyNumberFormat="1" applyFont="1" applyFill="1" applyBorder="1" applyAlignment="1" applyProtection="1">
      <alignment horizontal="center" vertical="center" wrapText="1"/>
      <protection/>
    </xf>
    <xf numFmtId="0" fontId="41" fillId="19" borderId="0" xfId="0" applyFont="1" applyFill="1" applyBorder="1" applyAlignment="1">
      <alignment horizontal="center" vertical="center" textRotation="90" wrapText="1"/>
    </xf>
    <xf numFmtId="0" fontId="5" fillId="19" borderId="15" xfId="0" applyNumberFormat="1" applyFont="1" applyFill="1" applyBorder="1" applyAlignment="1" applyProtection="1">
      <alignment horizontal="center" vertical="center" wrapText="1"/>
      <protection/>
    </xf>
    <xf numFmtId="0" fontId="5" fillId="19" borderId="10"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99CC"/>
      <rgbColor rgb="00800000"/>
      <rgbColor rgb="00008000"/>
      <rgbColor rgb="00CCFFCC"/>
      <rgbColor rgb="00CCFFFF"/>
      <rgbColor rgb="00FFFF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ns.tgl.net.ru/wiki/index.php/%D0%A1%D0%B5%D0%BC%D0%B8%D0%BD%D0%B0%D1%80_%D0%94%D0%9E%D0%9F%D0%98NG_%D0%9F%D1%80%D0%B5%D0%B7%D0%B5%D0%BD%D1%82%D0%B0%D1%86%D0%B8%D1%8F_%22%D0%98%D0%BD%D1%84%D0%BE%D1%80%D0%BC%D0%B0%D1%86%D0%B8%D1%8F_%D0%B2_%D0%BD%D0%B5%D0%B6%D0%B8%D0%B2%D0%BE%D0%B9_%D0%B8_%D0%B6%D0%B8%D0%B2%D0%BE%D0%B9_%D0%BF%D1%80%D0%B8%D1%80%D0%BE%D0%B4%D0%B5%22"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ns.tgl.net.ru/wiki/index.php/%D0%A1%D0%B5%D0%BC%D0%B8%D0%BD%D0%B0%D1%80_%D0%94%D0%9E%D0%9F%D0%98NG_%D0%9F%D1%80%D0%B5%D0%B7%D0%B5%D0%BD%D1%82%D0%B0%D1%86%D0%B8%D1%8F_%22%D0%98%D0%BD%D1%84%D0%BE%D1%80%D0%BC%D0%B0%D1%86%D0%B8%D1%8F_%D0%B2_%D0%BD%D0%B5%D0%B6%D0%B8%D0%B2%D0%BE%D0%B9_%D0%B8_%D0%B6%D0%B8%D0%B2%D0%BE%D0%B9_%D0%BF%D1%80%D0%B8%D1%80%D0%BE%D0%B4%D0%B5%2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ns.tgl.net.ru/wiki/index.php/%D0%A1%D0%B5%D0%BC%D0%B8%D0%BD%D0%B0%D1%80_%D0%94%D0%9E%D0%9F%D0%98NG_%D0%9F%D1%80%D0%B5%D0%B7%D0%B5%D0%BD%D1%82%D0%B0%D1%86%D0%B8%D1%8F_%22%D0%98%D0%BD%D1%84%D0%BE%D1%80%D0%BC%D0%B0%D1%86%D0%B8%D1%8F_%D0%B2_%D0%BD%D0%B5%D0%B6%D0%B8%D0%B2%D0%BE%D0%B9_%D0%B8_%D0%B6%D0%B8%D0%B2%D0%BE%D0%B9_%D0%BF%D1%80%D0%B8%D1%80%D0%BE%D0%B4%D0%B5%22"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ns.tgl.net.ru/wiki/index.php/%D0%A1%D0%B5%D0%BC%D0%B8%D0%BD%D0%B0%D1%80_%D0%94%D0%9E%D0%9F%D0%98NG_%D0%9F%D1%80%D0%B5%D0%B7%D0%B5%D0%BD%D1%82%D0%B0%D1%86%D0%B8%D1%8F_%22%D0%98%D0%BD%D1%84%D0%BE%D1%80%D0%BC%D0%B0%D1%86%D0%B8%D1%8F_%D0%B2_%D0%BD%D0%B5%D0%B6%D0%B8%D0%B2%D0%BE%D0%B9_%D0%B8_%D0%B6%D0%B8%D0%B2%D0%BE%D0%B9_%D0%BF%D1%80%D0%B8%D1%80%D0%BE%D0%B4%D0%B5%22"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capri.ustu.ru/%CB%E0%F8%EC%E0%ED%EE%E2%E0/%C3%EB_42.htm" TargetMode="External" /><Relationship Id="rId2" Type="http://schemas.openxmlformats.org/officeDocument/2006/relationships/hyperlink" Target="http://www.google.com/url?sa=D&amp;q=http://capri.ustu.ru/%25CB%25E0%25F8%25EC%25E0%25ED%25EE%25E2%25E0/%25C3%25EB_42.htm&amp;usg=AFQjCNEf5BwLsP3qLAbx2cy5FpI2IslnGA" TargetMode="External" /><Relationship Id="rId3" Type="http://schemas.openxmlformats.org/officeDocument/2006/relationships/hyperlink" Target="http://www.google.com/url?sa=D&amp;q=http://school-collection.edu.ru/catalog/rubr/8f5d7210-86a6-11da-a72b-0800200c9a66/19710/%3Fsub%3D1&amp;usg=AFQjCNGl1Dtmne2PEzwoSmCV1HtZMOJbSQ" TargetMode="External" /><Relationship Id="rId4" Type="http://schemas.openxmlformats.org/officeDocument/2006/relationships/hyperlink" Target="http://www.google.com/url?sa=D&amp;q=http://revolution.allbest.ru/radio/00036255_0.html&amp;usg=AFQjCNE3n_BBD43Ve_7n5z3a59UiQLrKwQ" TargetMode="External" /><Relationship Id="rId5" Type="http://schemas.openxmlformats.org/officeDocument/2006/relationships/hyperlink" Target="http://www.google.com/url?sa=D&amp;q=http://ru.wikibooks.org/wiki/%25D0%2592%25D0%25B8%25D0%25B4%25D1%258B_%25D0%25B8%25D0%25BD%25D1%2584%25D0%25BE%25D1%2580%25D0%25BC%25D0%25B0%25D1%2586%25D0%25B8%25D0%25B8_%25D0%25B8_%25D0%25B5%25D1%2591_%25D1%2581%25D0%25B2%25D0%25BE%25D0%25B9%25D1%2581%25D1%2582%25D0%25B2%25D0%25B0&amp;usg=AFQjCNGeTU3tUDoPds0DhSbX8P5uVjl6cQ" TargetMode="External" /><Relationship Id="rId6" Type="http://schemas.openxmlformats.org/officeDocument/2006/relationships/hyperlink" Target="http://www.google.com/url?sa=D&amp;q=http://thor.kubsu.ru/index.php/corporate/informatika/klassifikator_predmetnyh_znanij/teoreticheskie_osnovy_informatiki/informaciya_i_eio_svojstva/izmerenie_i_obschie_svojstva_informacii/vidy_i_svojstva_informacii&amp;usg=AFQjCNF5WsTx9IYZul-pfLkvUlU6OWM1LQ" TargetMode="External" /><Relationship Id="rId7" Type="http://schemas.openxmlformats.org/officeDocument/2006/relationships/hyperlink" Target="http://www.google.com/url?sa=D&amp;q=http://www.edu-reforma.ru/load/vidy_informacii_ustrojstvo_kompjutera/15-1-0-3218&amp;usg=AFQjCNE2aWCpiIMA3HQF0RBkGZH2UmuJKQ" TargetMode="External" /><Relationship Id="rId8" Type="http://schemas.openxmlformats.org/officeDocument/2006/relationships/hyperlink" Target="http://www.google.com/url?sa=D&amp;q=http://www.sec4all.net/dipl-p2-it.html&amp;usg=AFQjCNH1nFrysV5U086sSu-dCeQhYTjObA" TargetMode="External" /><Relationship Id="rId9" Type="http://schemas.openxmlformats.org/officeDocument/2006/relationships/hyperlink" Target="http://www.google.com/url?sa=D&amp;q=http://lit.wl.dvgu.ru/inf/vk_inf.doc&amp;usg=AFQjCNEUhWI6kcerdf8iEko8DjSbtZTOdw" TargetMode="External" /><Relationship Id="rId10" Type="http://schemas.openxmlformats.org/officeDocument/2006/relationships/hyperlink" Target="http://www.google.com/url?sa=D&amp;q=http://school.uni-altai.ru/cs/msg/1163173659/&amp;usg=AFQjCNEZXVtS8hIML7rXhz0Q-1FmBLM4Yw" TargetMode="External" /><Relationship Id="rId11" Type="http://schemas.openxmlformats.org/officeDocument/2006/relationships/hyperlink" Target="http://www.google.com/url?sa=D&amp;q=http://sch630.edusite.ru/p72aa1.html&amp;usg=AFQjCNGmWXwoDJYaT2-_RplTpg9i-zc6oA" TargetMode="External" /><Relationship Id="rId12" Type="http://schemas.openxmlformats.org/officeDocument/2006/relationships/hyperlink" Target="http://www.google.com/url?sa=D&amp;q=http://school149.avers-telecom.ru/catalog/rubr/9916334c-3915-4f52-965d-f33da2f8638e/82911/%3F&amp;usg=AFQjCNEqHipUj2R3cPIYcY1Q8KySbZPD0w" TargetMode="External" /><Relationship Id="rId13" Type="http://schemas.openxmlformats.org/officeDocument/2006/relationships/hyperlink" Target="http://www.google.com/url?sa=D&amp;q=http://school-collection.edu.ru/catalog/rubr/f9e9dfa0-6a9b-11da-8cd6-0800200c9a66/37262/&amp;usg=AFQjCNFvptQjU90sc_kz_p4u1SIiTT77Jw" TargetMode="External" /><Relationship Id="rId14" Type="http://schemas.openxmlformats.org/officeDocument/2006/relationships/hyperlink" Target="http://www.google.com/url?sa=D&amp;q=http://www.ctc.msiu.ru/materials/Book1/1_intro/01_inform/01_human/index.html&amp;usg=AFQjCNHPK_jGXHl12pifLIIDJaVUy3vM4A" TargetMode="External" /><Relationship Id="rId15" Type="http://schemas.openxmlformats.org/officeDocument/2006/relationships/hyperlink" Target="http://www.google.com/url?sa=D&amp;q=http://richard-1987.livejournal.com/2318.html&amp;usg=AFQjCNEg3zibogQg1FIJa7N6pGmpwCjduw" TargetMode="External" /><Relationship Id="rId16" Type="http://schemas.openxmlformats.org/officeDocument/2006/relationships/hyperlink" Target="http://www.google.com/url?sa=D&amp;q=http://nasty-rp.livejournal.com/548.html&amp;usg=AFQjCNE6nV4bAb7bJsiJEJnWFWVe4Adhaw" TargetMode="External" /><Relationship Id="rId17" Type="http://schemas.openxmlformats.org/officeDocument/2006/relationships/hyperlink" Target="http://www.google.com/url?sa=D&amp;q=http://fio.ifmo.ru/archive/group26/c4wu5/3.htm&amp;usg=AFQjCNGculY-iLm6nlNe-aLn3UWx6JKs3Q" TargetMode="External" /><Relationship Id="rId18" Type="http://schemas.openxmlformats.org/officeDocument/2006/relationships/hyperlink" Target="http://www.google.com/url?sa=D&amp;q=http://www.5byte.ru/8/0001.php&amp;usg=AFQjCNGtr3kwT5eCuuQZDy2QPLhsTDoQLA" TargetMode="External" /><Relationship Id="rId19" Type="http://schemas.openxmlformats.org/officeDocument/2006/relationships/hyperlink" Target="http://www.google.com/url?sa=D&amp;q=http://school-collection.edu.ru/catalog/rubr/8f5d7210-86a6-11da-a72b-0800200c9a66/19618/%3Fsub%3D1&amp;usg=AFQjCNEJkme6nJqJpe8e4mGjQcN0Ovg4CA" TargetMode="External" /><Relationship Id="rId20" Type="http://schemas.openxmlformats.org/officeDocument/2006/relationships/hyperlink" Target="http://www.google.com/url?sa=D&amp;q=http://eruditus.name/teorija/informacija.html&amp;usg=AFQjCNEA0eCfXrZspyQF8R6erB5ZyGyztA" TargetMode="External" /><Relationship Id="rId21" Type="http://schemas.openxmlformats.org/officeDocument/2006/relationships/hyperlink" Target="http://www.google.com/url?sa=D&amp;q=http://jgk.ucoz.ru/load/12-1-0-65&amp;usg=AFQjCNEm_o-MEhbaXuRK950-7QzrSPnthA" TargetMode="External" /><Relationship Id="rId22" Type="http://schemas.openxmlformats.org/officeDocument/2006/relationships/hyperlink" Target="http://www.google.com/url?sa=D&amp;q=http://www.5byte.ru/9/0029.php&amp;usg=AFQjCNHCJRCmtKmhS9YIbCaBqO4o4aca7Q" TargetMode="External" /><Relationship Id="rId23" Type="http://schemas.openxmlformats.org/officeDocument/2006/relationships/hyperlink" Target="http://www.google.com/url?sa=D&amp;q=http://www.ctc.msiu.ru/materials/Book1/1_intro/01_inform/01_human/index.html&amp;usg=AFQjCNHPK_jGXHl12pifLIIDJaVUy3vM4A" TargetMode="External" /><Relationship Id="rId24" Type="http://schemas.openxmlformats.org/officeDocument/2006/relationships/hyperlink" Target="http://www.google.com/url?sa=D&amp;q=http://www.examens.ru/otvet/11/9/803.html&amp;usg=AFQjCNEVrfXQcX7hqnRqb-lsCMpvX5f1sQ" TargetMode="External" /><Relationship Id="rId25" Type="http://schemas.openxmlformats.org/officeDocument/2006/relationships/hyperlink" Target="http://www.google.com/url?sa=D&amp;q=http://ru.wikipedia.org/wiki/Information_security&amp;usg=AFQjCNHkHYKCL-GqRIp_IRKwzd9a-nPI5g" TargetMode="External" /><Relationship Id="rId26" Type="http://schemas.openxmlformats.org/officeDocument/2006/relationships/hyperlink" Target="http://www.google.com/url?sa=D&amp;q=http://www.itbezopasnost.ru/&amp;usg=AFQjCNEgyen6u-a4EDkIcaMO-C-QuJi5aA" TargetMode="External" /><Relationship Id="rId27" Type="http://schemas.openxmlformats.org/officeDocument/2006/relationships/hyperlink" Target="http://www.google.com/url?sa=D&amp;q=http://arhidelo.ru/article/detail-8746.html&amp;usg=AFQjCNF4Zq5z_l-PN_X67MKiS6ed0-MfCA" TargetMode="External" /><Relationship Id="rId28" Type="http://schemas.openxmlformats.org/officeDocument/2006/relationships/hyperlink" Target="http://www.google.com/url?sa=D&amp;q=http://www.nationalsecurity.ru/library/00004/&amp;usg=AFQjCNEe9_M55o3op2au45-Fjw44_vlSTQ" TargetMode="External" /><Relationship Id="rId29" Type="http://schemas.openxmlformats.org/officeDocument/2006/relationships/hyperlink" Target="http://www.google.com/url?sa=D&amp;q=http://school-collection.edu.ru/catalog/rubr/8f5d7210-86a6-11da-a72b-0800200c9a66/19706/&amp;usg=AFQjCNGqFSaUvhjnu6qBhLcdTGe2Cu7RBw" TargetMode="External" /><Relationship Id="rId30" Type="http://schemas.openxmlformats.org/officeDocument/2006/relationships/hyperlink" Target="http://www.google.com/url?sa=D&amp;q=http://wiki.vspu.ru/doku.php%3Fid%3Dworkroom:iteach2007:bogachev_agyreeva:index&amp;usg=AFQjCNHGrI7Oz1vczQe-Dx87J49lpO_Kag" TargetMode="External" /><Relationship Id="rId31" Type="http://schemas.openxmlformats.org/officeDocument/2006/relationships/hyperlink" Target="http://www.google.com/url?sa=D&amp;q=http://www.gumer.info/bibliotek_Buks/Gurn/Lazut/pril_01.php&amp;usg=AFQjCNFeuhmqFcHV4jamU2DtrIGPYsYLmA" TargetMode="External" /><Relationship Id="rId32" Type="http://schemas.openxmlformats.org/officeDocument/2006/relationships/hyperlink" Target="http://www.google.com/url?sa=D&amp;q=http://www.internet-law.ru/intlaw/laws/lib-rekomend.htm&amp;usg=AFQjCNF37RZE9DY6vgg0MuMSwwp9B_XfkA" TargetMode="External" /><Relationship Id="rId33" Type="http://schemas.openxmlformats.org/officeDocument/2006/relationships/hyperlink" Target="http://www.google.com/url?sa=D&amp;q=http://zashita2004-2005.narod.ru/1.1.html&amp;usg=AFQjCNEv__nGBIn59QDDTty3XIhMDz2BcA" TargetMode="External" /><Relationship Id="rId34" Type="http://schemas.openxmlformats.org/officeDocument/2006/relationships/hyperlink" Target="http://www.google.com/url?sa=D&amp;q=http://www.rg.ru/oficial/doc/min_and_vedom/mim_bezop/doctr.shtm&amp;usg=AFQjCNFreOwFRcIwdijztZAjXGToJx7Ucg" TargetMode="External" /><Relationship Id="rId35" Type="http://schemas.openxmlformats.org/officeDocument/2006/relationships/hyperlink" Target="http://www.google.com/url?sa=D&amp;q=http://slovari.yandex.ru/dict/phil_dict/article/filo/filo-297.htm&amp;usg=AFQjCNGXBL8hBWBF5O-t1zrW2aKLShhaQg" TargetMode="External" /><Relationship Id="rId36" Type="http://schemas.openxmlformats.org/officeDocument/2006/relationships/hyperlink" Target="http://fio.ifmo.ru/archive/group26/c4wu5/1.htm" TargetMode="External" /><Relationship Id="rId37" Type="http://schemas.openxmlformats.org/officeDocument/2006/relationships/hyperlink" Target="http://www.google.com/url?sa=D&amp;q=http://www.intuit.ru/department/history/ithistory/10/2.html&amp;usg=AFQjCNEX_z100DMOmIEmpi51pXlS0iBIsQ" TargetMode="External" /><Relationship Id="rId38" Type="http://schemas.openxmlformats.org/officeDocument/2006/relationships/hyperlink" Target="http://www.google.com/url?sa=D&amp;q=http://files.school-collection.edu.ru/dlrstore/039929c8-d256-4640-8909-f4c8c71e1130/%255BINF_009%255D_%255BAM_04%255D.swf&amp;usg=AFQjCNHvXso_-QGlIc4rm4UCymPOvhvHdw" TargetMode="External" /><Relationship Id="rId39" Type="http://schemas.openxmlformats.org/officeDocument/2006/relationships/hyperlink" Target="http://www.google.com/url?sa=D&amp;q=http://files.school-collection.edu.ru/dlrstore/f04fd5d4-4fee-41e6-bcfc-c798c3b73ddb/%255BINF_009%255D_%255BAM_03%255D.swf&amp;usg=AFQjCNEwu8Y4jd7p9RbrcJ1o5RYutBEx-A" TargetMode="External" /><Relationship Id="rId40" Type="http://schemas.openxmlformats.org/officeDocument/2006/relationships/hyperlink" Target="http://www.google.com/url?sa=D&amp;q=http://www.intuit.ru/department/history/ithistory/20/&amp;usg=AFQjCNGfvkWAdFPFX9UBNXvSjuWtckGUmg" TargetMode="External" /><Relationship Id="rId41" Type="http://schemas.openxmlformats.org/officeDocument/2006/relationships/hyperlink" Target="http://www.google.com/url?sa=D&amp;q=http://www.kamgu.ru/dir/mpi/Seminar3/inf.htm&amp;usg=AFQjCNE8bKn9eJY_L6-buMB7zQk9gDp-rg" TargetMode="External" /><Relationship Id="rId42" Type="http://schemas.openxmlformats.org/officeDocument/2006/relationships/hyperlink" Target="http://www.google.com/url?sa=D&amp;q=http://www.kamgu.ru/dir/mpi/Seminar3/Info%2520i%2520IP,%2520str.%252020-25,7-2005.htm&amp;usg=AFQjCNGt2frfkkZ8tlS7hYZE2Ws3hC3gWw" TargetMode="External" /><Relationship Id="rId43" Type="http://schemas.openxmlformats.org/officeDocument/2006/relationships/hyperlink" Target="http://testinfo.21416s28.edusite.ru/p3aa1.html" TargetMode="External" /><Relationship Id="rId44" Type="http://schemas.openxmlformats.org/officeDocument/2006/relationships/hyperlink" Target="http://www.rusedu.info/CMpro-v-p-7.html" TargetMode="External" /><Relationship Id="rId45" Type="http://schemas.openxmlformats.org/officeDocument/2006/relationships/hyperlink" Target="http://www.rusedu.info/CMpro-v-p-5.html" TargetMode="External" /><Relationship Id="rId46" Type="http://schemas.openxmlformats.org/officeDocument/2006/relationships/hyperlink" Target="http://ivan101.narod.ru/gos/inf/04.htm" TargetMode="External" /><Relationship Id="rId47" Type="http://schemas.openxmlformats.org/officeDocument/2006/relationships/hyperlink" Target="http://docs.google.com/Doc?id=ddzpq3jq_134cgs788fw" TargetMode="External" /><Relationship Id="rId48" Type="http://schemas.openxmlformats.org/officeDocument/2006/relationships/hyperlink" Target="http://www.metod-kopilka.ru/page-4-1-6-7.html" TargetMode="External" /><Relationship Id="rId49" Type="http://schemas.openxmlformats.org/officeDocument/2006/relationships/hyperlink" Target="http://www.phreaking.ru/showpage.php?pageid=54210" TargetMode="External" /><Relationship Id="rId50" Type="http://schemas.openxmlformats.org/officeDocument/2006/relationships/hyperlink" Target="http://omgordeeva.narod.ru/internet-lesson.htm" TargetMode="External" /><Relationship Id="rId51" Type="http://schemas.openxmlformats.org/officeDocument/2006/relationships/hyperlink" Target="http://informatika.sch880.ru/p24aa1.html" TargetMode="External" /><Relationship Id="rId52" Type="http://schemas.openxmlformats.org/officeDocument/2006/relationships/hyperlink" Target="http://informatika.sch880.ru/p17aa1.html" TargetMode="External" /><Relationship Id="rId53" Type="http://schemas.openxmlformats.org/officeDocument/2006/relationships/hyperlink" Target="http://informatika.sch880.ru/p18aa1.html" TargetMode="External" /><Relationship Id="rId54" Type="http://schemas.openxmlformats.org/officeDocument/2006/relationships/hyperlink" Target="http://datorika.info/index.html" TargetMode="External" /><Relationship Id="rId55" Type="http://schemas.openxmlformats.org/officeDocument/2006/relationships/hyperlink" Target="http://thor.kubsu.ru/index.php/corporate/informatika/klassifikator_predmetnyh_znanij/teoreticheskie_osnovy_informatiki/informaciya_i_eio_svojstva" TargetMode="External" /><Relationship Id="rId56" Type="http://schemas.openxmlformats.org/officeDocument/2006/relationships/hyperlink" Target="http://vn.belinter.net/digit/5.html" TargetMode="External" /><Relationship Id="rId57" Type="http://schemas.openxmlformats.org/officeDocument/2006/relationships/hyperlink" Target="http://comp-science.narod.ru/" TargetMode="External" /><Relationship Id="rId58" Type="http://schemas.openxmlformats.org/officeDocument/2006/relationships/hyperlink" Target="http://www.syrtsovasv.narod.ru/" TargetMode="External" /><Relationship Id="rId59" Type="http://schemas.openxmlformats.org/officeDocument/2006/relationships/hyperlink" Target="http://marcinf.narod.ru/pcc.htm" TargetMode="External" /><Relationship Id="rId60" Type="http://schemas.openxmlformats.org/officeDocument/2006/relationships/hyperlink" Target="http://marcinf.narod.ru/izminf.htm" TargetMode="External" /><Relationship Id="rId61" Type="http://schemas.openxmlformats.org/officeDocument/2006/relationships/hyperlink" Target="http://www.iro.yar.ru/resource/distant/informatics/s/ilina/Chapter1.htm" TargetMode="External" /><Relationship Id="rId62" Type="http://schemas.openxmlformats.org/officeDocument/2006/relationships/hyperlink" Target="http://marknet.narod.ru/spr/list5.htm" TargetMode="External" /><Relationship Id="rId63" Type="http://schemas.openxmlformats.org/officeDocument/2006/relationships/hyperlink" Target="http://psbatishev.narod.ru/10.htm" TargetMode="External" /><Relationship Id="rId64" Type="http://schemas.openxmlformats.org/officeDocument/2006/relationships/hyperlink" Target="http://www.soshchastsi.edusite.ru/p55aa1.html" TargetMode="External" /><Relationship Id="rId65" Type="http://schemas.openxmlformats.org/officeDocument/2006/relationships/hyperlink" Target="http://www.pedsovet.su/load/14-1-0-1289" TargetMode="External" /><Relationship Id="rId66" Type="http://schemas.openxmlformats.org/officeDocument/2006/relationships/hyperlink" Target="http://inf.1september.ru/2007/12/00.htm" TargetMode="External" /><Relationship Id="rId67" Type="http://schemas.openxmlformats.org/officeDocument/2006/relationships/hyperlink" Target="http://kuzelenkov.narod.ru/mati/book/inform/inform1.html" TargetMode="External" /><Relationship Id="rId68" Type="http://schemas.openxmlformats.org/officeDocument/2006/relationships/hyperlink" Target="http://www.glossary.ru/cgi-bin/gl_sch2.cgi?RIt%28uwsg.outtul%21uh$lxyiu" TargetMode="External" /><Relationship Id="rId69" Type="http://schemas.openxmlformats.org/officeDocument/2006/relationships/hyperlink" Target="http://www.rusedu.info/Article622.html" TargetMode="External" /><Relationship Id="rId70" Type="http://schemas.openxmlformats.org/officeDocument/2006/relationships/hyperlink" Target="http://likameta.narod.ru/pinformatie/infoobshestvo.html" TargetMode="External" /><Relationship Id="rId71" Type="http://schemas.openxmlformats.org/officeDocument/2006/relationships/hyperlink" Target="http://www.fos.ru/sociology/10631.html" TargetMode="External" /><Relationship Id="rId72" Type="http://schemas.openxmlformats.org/officeDocument/2006/relationships/hyperlink" Target="http://firoz.narod.ru/annotations/informros.htm" TargetMode="External" /><Relationship Id="rId73" Type="http://schemas.openxmlformats.org/officeDocument/2006/relationships/hyperlink" Target="http://www.prosv.ru/umk/obshestvoznanie/8.html" TargetMode="External" /><Relationship Id="rId74" Type="http://schemas.openxmlformats.org/officeDocument/2006/relationships/hyperlink" Target="http://wiki.vspu.ru/doku.php?id=workroom:iteach2007:bogachev_agyreeva:index" TargetMode="External" /><Relationship Id="rId75" Type="http://schemas.openxmlformats.org/officeDocument/2006/relationships/hyperlink" Target="http://ilgalinsk.narod.ru/articles/competh.htm" TargetMode="External" /><Relationship Id="rId76" Type="http://schemas.openxmlformats.org/officeDocument/2006/relationships/hyperlink" Target="http://www.ph4.ru/start_ethic.ph4?a=office" TargetMode="External" /><Relationship Id="rId77" Type="http://schemas.openxmlformats.org/officeDocument/2006/relationships/hyperlink" Target="http://informatikaiikt.narod.ru/predstavlenieinform1.html" TargetMode="External" /><Relationship Id="rId78" Type="http://schemas.openxmlformats.org/officeDocument/2006/relationships/hyperlink" Target="http://zashita2004-2005.narod.ru/1.1.html" TargetMode="External" /><Relationship Id="rId79" Type="http://schemas.openxmlformats.org/officeDocument/2006/relationships/hyperlink" Target="http://www.examens.ru/otvet/11/11/917.html" TargetMode="External" /><Relationship Id="rId80" Type="http://schemas.openxmlformats.org/officeDocument/2006/relationships/hyperlink" Target="http://www.5byte.ru/9/0041.php" TargetMode="External" /><Relationship Id="rId81" Type="http://schemas.openxmlformats.org/officeDocument/2006/relationships/hyperlink" Target="http://inform9.narod.ru/bilet_14.htm" TargetMode="External" /><Relationship Id="rId82" Type="http://schemas.openxmlformats.org/officeDocument/2006/relationships/hyperlink" Target="http://www.ssti.ru/kpi/informatika/Content/biblio/b1/inform_man/gl_1_2.htm" TargetMode="External" /><Relationship Id="rId83" Type="http://schemas.openxmlformats.org/officeDocument/2006/relationships/hyperlink" Target="http://www.klyaksa.net/htm/exam/answers/a25.htm" TargetMode="External" /><Relationship Id="rId84" Type="http://schemas.openxmlformats.org/officeDocument/2006/relationships/hyperlink" Target="http://ru.wikipedia.org/wiki/Information_security" TargetMode="External" /><Relationship Id="rId85" Type="http://schemas.openxmlformats.org/officeDocument/2006/relationships/hyperlink" Target="http://www.npstoik.ru/vio/inside.php?ind=articles&amp;article_key=24" TargetMode="External" /><Relationship Id="rId86" Type="http://schemas.openxmlformats.org/officeDocument/2006/relationships/hyperlink" Target="http://www.ctc.msiu.ru/materials/Book1/1_intro/01_inform/01_human/index.html" TargetMode="External" /><Relationship Id="rId87" Type="http://schemas.openxmlformats.org/officeDocument/2006/relationships/hyperlink" Target="http://umnik.rikt.ru/informat/Child/bilet1.htm" TargetMode="External" /><Relationship Id="rId88" Type="http://schemas.openxmlformats.org/officeDocument/2006/relationships/hyperlink" Target="http://sch630.edusite.ru/p72aa1.html" TargetMode="External" /><Relationship Id="rId89" Type="http://schemas.openxmlformats.org/officeDocument/2006/relationships/hyperlink" Target="http://mychildren.ucoz.ru/tests/" TargetMode="External" /><Relationship Id="rId90" Type="http://schemas.openxmlformats.org/officeDocument/2006/relationships/hyperlink" Target="http://www.diamat.su/124.html" TargetMode="External" /><Relationship Id="rId91" Type="http://schemas.openxmlformats.org/officeDocument/2006/relationships/hyperlink" Target="http://www.univer.omsk.su/omsk/Edu/infpro/1/infor/inf.html" TargetMode="External" /><Relationship Id="rId92" Type="http://schemas.openxmlformats.org/officeDocument/2006/relationships/hyperlink" Target="http://www.klyaksa.net/htm/kopilka/uroki1/04.htm" TargetMode="External" /><Relationship Id="rId93" Type="http://schemas.openxmlformats.org/officeDocument/2006/relationships/hyperlink" Target="http://portal.krsnet.ru/razdels/uchitelja/rmo/site/shporgalka/baza/inform/inf1.htm" TargetMode="External" /><Relationship Id="rId94" Type="http://schemas.openxmlformats.org/officeDocument/2006/relationships/hyperlink" Target="http://www.examens.ru/otvet/11/11/899.html" TargetMode="External" /><Relationship Id="rId95" Type="http://schemas.openxmlformats.org/officeDocument/2006/relationships/hyperlink" Target="http://www.giv-elbrus.ru/exameni/bilet7.htm" TargetMode="External" /><Relationship Id="rId96" Type="http://schemas.openxmlformats.org/officeDocument/2006/relationships/hyperlink" Target="http://psbatishev.narod.ru/test/i203.htm" TargetMode="External" /><Relationship Id="rId97" Type="http://schemas.openxmlformats.org/officeDocument/2006/relationships/hyperlink" Target="http://psbatishev.narod.ru/test/i201.htm" TargetMode="External" /><Relationship Id="rId98" Type="http://schemas.openxmlformats.org/officeDocument/2006/relationships/hyperlink" Target="http://psbatishev.narod.ru/test/i205.htm" TargetMode="External" /><Relationship Id="rId99" Type="http://schemas.openxmlformats.org/officeDocument/2006/relationships/hyperlink" Target="http://www.ict.edu.ru/vconf/index.php?a=vconf&amp;c=getForm&amp;r=thesisDesc&amp;d=light&amp;id_sec=125&amp;id_thesis=4749" TargetMode="External" /><Relationship Id="rId100" Type="http://schemas.openxmlformats.org/officeDocument/2006/relationships/hyperlink" Target="http://imcs.dvgu.ru/lib/eastprog/revolutions_and_technologies.html" TargetMode="External" /><Relationship Id="rId101" Type="http://schemas.openxmlformats.org/officeDocument/2006/relationships/hyperlink" Target="http://infosecurity.report.ru/material.asp?MID=152" TargetMode="External" /><Relationship Id="rId102" Type="http://schemas.openxmlformats.org/officeDocument/2006/relationships/hyperlink" Target="http://www.5byte.ru/8/0001.php" TargetMode="External" /><Relationship Id="rId103" Type="http://schemas.openxmlformats.org/officeDocument/2006/relationships/hyperlink" Target="http://www.klyaksa.net/htm/exam/exam2007/exam_9_2007/bilet01.htm" TargetMode="External" /><Relationship Id="rId104" Type="http://schemas.openxmlformats.org/officeDocument/2006/relationships/hyperlink" Target="http://www.klyaksa.net/htm/uchitel/test1.htm" TargetMode="External" /><Relationship Id="rId105" Type="http://schemas.openxmlformats.org/officeDocument/2006/relationships/hyperlink" Target="http://www.klyaksa.net/htm/kopilka/index.htm" TargetMode="External" /><Relationship Id="rId106" Type="http://schemas.openxmlformats.org/officeDocument/2006/relationships/hyperlink" Target="http://marcinf.narod.ru/index.html" TargetMode="External" /><Relationship Id="rId107" Type="http://schemas.openxmlformats.org/officeDocument/2006/relationships/hyperlink" Target="http://marklv.narod.ru/edu/K9.htm" TargetMode="External" /><Relationship Id="rId108" Type="http://schemas.openxmlformats.org/officeDocument/2006/relationships/hyperlink" Target="http://school-collection.edu.ru/catalog/rubr/e3ea83ed-f9a4-43e3-843b-0116c5e3e034/75340/" TargetMode="External" /><Relationship Id="rId109" Type="http://schemas.openxmlformats.org/officeDocument/2006/relationships/hyperlink" Target="http://www.academia-moscow.ru/off-line/_books/fragment_6750.pdf" TargetMode="External" /><Relationship Id="rId110" Type="http://schemas.openxmlformats.org/officeDocument/2006/relationships/hyperlink" Target="http://www.piter.com/attachment.php?barcode=978546901617&amp;at=exc&amp;n=0" TargetMode="External" /><Relationship Id="rId111" Type="http://schemas.openxmlformats.org/officeDocument/2006/relationships/hyperlink" Target="http://lolpc.ru/?p=94" TargetMode="External" /><Relationship Id="rId112" Type="http://schemas.openxmlformats.org/officeDocument/2006/relationships/hyperlink" Target="http://www.intuit.ru/department/history/ithistory/0/" TargetMode="External" /><Relationship Id="rId113" Type="http://schemas.openxmlformats.org/officeDocument/2006/relationships/hyperlink" Target="http://www.klgtu.ru/ru/students/literature/inf_asu/700.html" TargetMode="External" /><Relationship Id="rId114" Type="http://schemas.openxmlformats.org/officeDocument/2006/relationships/hyperlink" Target="http://www.ido.rudn.ru/nfpk/inf/inf1.html" TargetMode="External" /><Relationship Id="rId115" Type="http://schemas.openxmlformats.org/officeDocument/2006/relationships/hyperlink" Target="http://mylearn.ru/kurs/12/503" TargetMode="External" /><Relationship Id="rId116" Type="http://schemas.openxmlformats.org/officeDocument/2006/relationships/hyperlink" Target="http://www.uroki.net/docinf/docinf8.htm" TargetMode="External" /><Relationship Id="rId117" Type="http://schemas.openxmlformats.org/officeDocument/2006/relationships/hyperlink" Target="http://revolution.allbest.ru/programming/00050899.html" TargetMode="External" /><Relationship Id="rId118" Type="http://schemas.openxmlformats.org/officeDocument/2006/relationships/hyperlink" Target="http://www.winsov.ru/safe.php" TargetMode="External" /><Relationship Id="rId119" Type="http://schemas.openxmlformats.org/officeDocument/2006/relationships/hyperlink" Target="http://www.savchenko.sitecity.ru/ltext_1706084450.phtml?p_ident=ltext_1706084450.p_1706164631" TargetMode="External" /><Relationship Id="rId120" Type="http://schemas.openxmlformats.org/officeDocument/2006/relationships/hyperlink" Target="http://safecomp.ru/" TargetMode="External" /><Relationship Id="rId121" Type="http://schemas.openxmlformats.org/officeDocument/2006/relationships/hyperlink" Target="http://ru.wikibooks.org/wiki/%D0%92%D0%B8%D0%B4%D1%8B_%D0%B8%D0%BD%D1%84%D0%BE%D1%80%D0%BC%D0%B0%D1%86%D0%B8%D0%B8_%D0%B8_%D0%B5%D1%91_%D1%81%D0%B2%D0%BE%D0%B9%D1%81%D1%82%D0%B2%D0%B0" TargetMode="External" /><Relationship Id="rId122" Type="http://schemas.openxmlformats.org/officeDocument/2006/relationships/hyperlink" Target="http://www.rusedu.info/Article615.html" TargetMode="External" /><Relationship Id="rId123" Type="http://schemas.openxmlformats.org/officeDocument/2006/relationships/hyperlink" Target="http://thor.kubsu.ru/index.php/corporate/informatika/klassifikator_predmetnyh_znanij/teoreticheskie_osnovy_informatiki/informaciya_i_eio_svojstva/izmerenie_i_obschie_svojstva_informacii/vidy_i_svojstva_informacii" TargetMode="External" /><Relationship Id="rId124" Type="http://schemas.openxmlformats.org/officeDocument/2006/relationships/hyperlink" Target="http://www.metod-kopilka.ru/page-2-2-1-4.html" TargetMode="External" /><Relationship Id="rId125" Type="http://schemas.openxmlformats.org/officeDocument/2006/relationships/hyperlink" Target="http://school.uni-altai.ru/cs/msg/1163173659/" TargetMode="External" /><Relationship Id="rId126" Type="http://schemas.openxmlformats.org/officeDocument/2006/relationships/hyperlink" Target="http://biblionetika.blogspot.com/2009/09/blog-post_08.html" TargetMode="External" /><Relationship Id="rId127" Type="http://schemas.openxmlformats.org/officeDocument/2006/relationships/hyperlink" Target="http://wiki.iteach.ru/index.php/%D0%A3%D1%87%D0%B5%D0%B1%D0%BD%D1%8B%D0%B9_%D0%BF%D1%80%D0%BE%D0%B5%D0%BA%D1%82_%D0%A7%D0%B5%D0%BB%D0%BE%D0%B2%D0%B5%D0%BA_%D0%B8_%D0%B8%D0%BD%D1%84%D0%BE%D1%80%D0%BC%D0%B0%D1%86%D0%B8%D1%8F" TargetMode="External" /><Relationship Id="rId128" Type="http://schemas.openxmlformats.org/officeDocument/2006/relationships/hyperlink" Target="http://www.ssti.ru/kpi/informatika/Content/biblio/b1/inform_man/gl1x.htm" TargetMode="External" /><Relationship Id="rId129" Type="http://schemas.openxmlformats.org/officeDocument/2006/relationships/hyperlink" Target="http://www.google.com/url?sa=D&amp;q=http://www.pedsovet.su/load/14-1-0-1399&amp;usg=AFQjCNGt5GBfgnSyDaym-lTh0KO4Nfg_TQ" TargetMode="External" /><Relationship Id="rId130" Type="http://schemas.openxmlformats.org/officeDocument/2006/relationships/hyperlink" Target="http://www.google.com/url?sa=D&amp;q=http://www.pedsovet.su/load/14-1-0-1398&amp;usg=AFQjCNGGp5fZAjzCkNieTAZdf6pMhOGCdg" TargetMode="External" /><Relationship Id="rId131" Type="http://schemas.openxmlformats.org/officeDocument/2006/relationships/hyperlink" Target="http://www.google.com/url?sa=D&amp;q=http://www.pedsovet.su/load/14-1-0-1289&amp;usg=AFQjCNFgL0QcREefunV7iZF56Is3oVZaCQ" TargetMode="External" /><Relationship Id="rId132" Type="http://schemas.openxmlformats.org/officeDocument/2006/relationships/hyperlink" Target="http://www.google.com/url?sa=D&amp;q=http://www.pedsovet.su/load/14-1-0-1287&amp;usg=AFQjCNGPHi5_s6nV_hK5aJkUP-N3LJwrkA" TargetMode="External" /><Relationship Id="rId133" Type="http://schemas.openxmlformats.org/officeDocument/2006/relationships/hyperlink" Target="http://www.google.com/url?sa=D&amp;q=http://www.pedsovet.su/load/14-1-0-274&amp;usg=AFQjCNG_bEna4dLTPSrkjkIp0N0Srg6qFg" TargetMode="External" /><Relationship Id="rId134" Type="http://schemas.openxmlformats.org/officeDocument/2006/relationships/hyperlink" Target="http://www.google.com/url?sa=D&amp;q=http://www.pedsovet.su/load/15-1-0-3513&amp;usg=AFQjCNEdeDMj4kpYlzOwBfFRErbp-fXr1w" TargetMode="External" /><Relationship Id="rId135" Type="http://schemas.openxmlformats.org/officeDocument/2006/relationships/hyperlink" Target="http://www.google.com/url?sa=D&amp;q=http://www.pedsovet.su/load/15-1-0-3446&amp;usg=AFQjCNGSQ97u-_9OULbNb0qGJY7FukBA0g" TargetMode="External" /><Relationship Id="rId136" Type="http://schemas.openxmlformats.org/officeDocument/2006/relationships/hyperlink" Target="http://www.google.com/url?sa=D&amp;q=http://www.pedsovet.su/load/15-1-0-2117&amp;usg=AFQjCNGVxWeO-E1GWlJ4mGx3YJpb2zjG1Q" TargetMode="External" /><Relationship Id="rId137" Type="http://schemas.openxmlformats.org/officeDocument/2006/relationships/hyperlink" Target="http://www.google.com/url?sa=D&amp;q=http://www.pedsovet.su/load/15-1-0-1249&amp;usg=AFQjCNFppBVypCgBRiar_dddWE6xlHkw0A" TargetMode="External" /><Relationship Id="rId138" Type="http://schemas.openxmlformats.org/officeDocument/2006/relationships/hyperlink" Target="http://www.google.com/url?sa=D&amp;q=http://www.pedsovet.su/load/15-1-0-1202&amp;usg=AFQjCNFcLt3DX040ROGxsmTm-A7CBh7-eQ" TargetMode="External" /><Relationship Id="rId139" Type="http://schemas.openxmlformats.org/officeDocument/2006/relationships/hyperlink" Target="http://www.google.com/url?sa=D&amp;q=http://www.pedsovet.su/load/15-1-0-855&amp;usg=AFQjCNHqiMfdmzntIjDpWibjwXkkGhplhQ" TargetMode="External" /><Relationship Id="rId140" Type="http://schemas.openxmlformats.org/officeDocument/2006/relationships/hyperlink" Target="http://www.google.com/url?sa=D&amp;q=http://www.pedsovet.su/load/15-1-0-757&amp;usg=AFQjCNG_NWKkygc4-vBkbUk3zshgQ4Xwlg" TargetMode="External" /><Relationship Id="rId141" Type="http://schemas.openxmlformats.org/officeDocument/2006/relationships/hyperlink" Target="http://www.google.com/url?sa=D&amp;q=http://www.pedsovet.su/load/15-1-0-714&amp;usg=AFQjCNGNOGgqyTMs1pz7hDRu5IJ2VsUGMg" TargetMode="External" /><Relationship Id="rId142" Type="http://schemas.openxmlformats.org/officeDocument/2006/relationships/hyperlink" Target="http://www.google.com/url?sa=D&amp;q=http://kpolyakov.narod.ru/school/ppt.htm&amp;usg=AFQjCNHl9O2WruOal5NaTObL1JOD8WxA0w" TargetMode="External" /><Relationship Id="rId143" Type="http://schemas.openxmlformats.org/officeDocument/2006/relationships/hyperlink" Target="http://www.google.com/url?sa=D&amp;q=http://jgk.ucoz.ru/load/12-1-0-160&amp;usg=AFQjCNFT_RDIRzUvdGYNQnYzg57urzZgSg" TargetMode="External" /><Relationship Id="rId144" Type="http://schemas.openxmlformats.org/officeDocument/2006/relationships/hyperlink" Target="http://www.google.com/url?sa=D&amp;q=http://jgk.ucoz.ru/load/12-1-0-151&amp;usg=AFQjCNG1GwQ6Gr5htapEIFp4cbtX3rsldw" TargetMode="External" /><Relationship Id="rId145" Type="http://schemas.openxmlformats.org/officeDocument/2006/relationships/hyperlink" Target="http://www.google.com/url?sa=D&amp;q=http://jgk.ucoz.ru/load/12-1-0-73&amp;usg=AFQjCNHXcXPTpH-Fp0hbhC-S2oIjSAk-Ew" TargetMode="External" /><Relationship Id="rId146" Type="http://schemas.openxmlformats.org/officeDocument/2006/relationships/hyperlink" Target="http://www.google.com/url?sa=D&amp;q=http://jgk.ucoz.ru/load/12-1-0-72&amp;usg=AFQjCNH-jAz9hQqNzGGa-jthXqWzGpwTGA" TargetMode="External" /><Relationship Id="rId147" Type="http://schemas.openxmlformats.org/officeDocument/2006/relationships/hyperlink" Target="http://www.google.com/url?sa=D&amp;q=http://jgk.ucoz.ru/load/12-1-0-71&amp;usg=AFQjCNE-MevNOT76J1rlRVdNInI70m_rag" TargetMode="External" /><Relationship Id="rId148" Type="http://schemas.openxmlformats.org/officeDocument/2006/relationships/hyperlink" Target="http://www.google.com/url?sa=D&amp;q=http://jgk.ucoz.ru/load/12-1-0-70&amp;usg=AFQjCNFav6d8WkT3zu2-z0p3xS1Hb_-rww" TargetMode="External" /><Relationship Id="rId149" Type="http://schemas.openxmlformats.org/officeDocument/2006/relationships/hyperlink" Target="http://www.google.com/url?sa=D&amp;q=http://jgk.ucoz.ru/load/12-1-0-68&amp;usg=AFQjCNHTHo9RgVzcmL-cLtu2MDYsG8xdbA" TargetMode="External" /><Relationship Id="rId150" Type="http://schemas.openxmlformats.org/officeDocument/2006/relationships/hyperlink" Target="http://www.google.com/url?sa=D&amp;q=http://jgk.ucoz.ru/load/12-1-0-67&amp;usg=AFQjCNE3aqQhOjlT_YcDKLZl98MLABRARA" TargetMode="External" /><Relationship Id="rId151" Type="http://schemas.openxmlformats.org/officeDocument/2006/relationships/hyperlink" Target="http://www.google.com/url?sa=D&amp;q=http://jgk.ucoz.ru/load/12-1-0-66&amp;usg=AFQjCNFG-KXNk3ATPDrr2d_Pjafsenzv1g" TargetMode="External" /><Relationship Id="rId152" Type="http://schemas.openxmlformats.org/officeDocument/2006/relationships/hyperlink" Target="http://www.google.com/url?sa=D&amp;q=http://jgk.ucoz.ru/load/12-1-0-65&amp;usg=AFQjCNEm_o-MEhbaXuRK950-7QzrSPnthA" TargetMode="External" /><Relationship Id="rId153" Type="http://schemas.openxmlformats.org/officeDocument/2006/relationships/hyperlink" Target="http://www.google.com/url?sa=D&amp;q=http://jgk.ucoz.ru/load/12-1-0-64&amp;usg=AFQjCNE25opdzeZjGHT5W8gEdFytjuMm3w" TargetMode="External" /><Relationship Id="rId154" Type="http://schemas.openxmlformats.org/officeDocument/2006/relationships/hyperlink" Target="http://www.google.com/url?sa=D&amp;q=http://www.zaitseva-irina.ru/html/f1221748096.html&amp;usg=AFQjCNEXftKsQUx6-WeAIuf1muwDehYTxQ" TargetMode="External" /><Relationship Id="rId155" Type="http://schemas.openxmlformats.org/officeDocument/2006/relationships/hyperlink" Target="http://www.google.com/url?sa=D&amp;q=http://www.zaitseva-irina.ru/html/f1221748219.html&amp;usg=AFQjCNEo20gccUDDj1hToLU_Z1-j7YjvlQ" TargetMode="External" /><Relationship Id="rId156" Type="http://schemas.openxmlformats.org/officeDocument/2006/relationships/hyperlink" Target="http://www.google.com/url?sa=D&amp;q=http://www.zaitseva-irina.ru/html/f1221748202.html&amp;usg=AFQjCNEwjUBKZArzjc04KwLxJYWdaSagXA" TargetMode="External" /><Relationship Id="rId157" Type="http://schemas.openxmlformats.org/officeDocument/2006/relationships/hyperlink" Target="http://www.google.com/url?sa=D&amp;q=http://www.zaitseva-irina.ru/html/f1221748137.html&amp;usg=AFQjCNEGBf4zTdr-OABWZBJV_d7pj1s6vA" TargetMode="External" /><Relationship Id="rId158" Type="http://schemas.openxmlformats.org/officeDocument/2006/relationships/hyperlink" Target="http://www.google.com/url?sa=D&amp;q=http://www.zaitseva-irina.ru/html/f1221748068.html&amp;usg=AFQjCNEd-8PgZBKIs-r-Q62JW3TDE1qcIw" TargetMode="External" /><Relationship Id="rId159" Type="http://schemas.openxmlformats.org/officeDocument/2006/relationships/hyperlink" Target="http://www.google.com/url?sa=D&amp;q=http://www.zaitseva-irina.ru/html/f1221748042.html&amp;usg=AFQjCNHvBcj40phSi_NimriROCzn8_OGhw" TargetMode="External" /><Relationship Id="rId160" Type="http://schemas.openxmlformats.org/officeDocument/2006/relationships/hyperlink" Target="http://www.google.com/url?sa=D&amp;q=http://www.gmcit.murmansk.ru/text/information_science/program/program_profile2004_mogilev.htm&amp;usg=AFQjCNG5_jRktCrNQhqAPnQgkkZMLEAlig" TargetMode="External" /><Relationship Id="rId161" Type="http://schemas.openxmlformats.org/officeDocument/2006/relationships/hyperlink" Target="http://www.google.com/url?sa=D&amp;q=http://www.intuit.ru/department/history/ithistory/10/&amp;usg=AFQjCNGEju-9zGGVOkKSavV0mHBG9xiC7g" TargetMode="External" /><Relationship Id="rId162" Type="http://schemas.openxmlformats.org/officeDocument/2006/relationships/hyperlink" Target="http://www.google.com/url?sa=D&amp;q=www.videouroki.net/filecom.php%3F&amp;usg=AFQjCNG_Ot80CtfURilbRX6wfrqdRpLnBQ" TargetMode="External" /><Relationship Id="rId163" Type="http://schemas.openxmlformats.org/officeDocument/2006/relationships/hyperlink" Target="../festival.1september.ru/articles/412931/" TargetMode="External" /><Relationship Id="rId164" Type="http://schemas.openxmlformats.org/officeDocument/2006/relationships/hyperlink" Target="http://www.google.com/url?sa=D&amp;q=www.edu-reforma.ru/load/3-1-0-642&amp;usg=AFQjCNHX49rTRP1h9R8pGz0_93oCIhclpw" TargetMode="External" /><Relationship Id="rId165" Type="http://schemas.openxmlformats.org/officeDocument/2006/relationships/hyperlink" Target="http://www.google.com/url?sa=D&amp;q=http://www.ielf.ucoz.ru/publ/3-1-0-8&amp;usg=AFQjCNFcMToZXowle5swEtlkOqOOBrN3HA" TargetMode="External" /><Relationship Id="rId166" Type="http://schemas.openxmlformats.org/officeDocument/2006/relationships/hyperlink" Target="http://www.google.com/url?sa=D&amp;q=http://www.kirsoft.com.ru/freedom/KSNews_388.htm&amp;usg=AFQjCNEjSu0cNac1FxmF9IN54uiliUl9Ow" TargetMode="External" /><Relationship Id="rId167" Type="http://schemas.openxmlformats.org/officeDocument/2006/relationships/hyperlink" Target="http://www.google.com/url?sa=D&amp;q=http://www.alleng.ru/d/comp/comp55.htm&amp;usg=AFQjCNH7pj5g0nXHsVJJx7S_Txz9DGTw-g" TargetMode="External" /><Relationship Id="rId168" Type="http://schemas.openxmlformats.org/officeDocument/2006/relationships/hyperlink" Target="http://www.google.com/url?sa=D&amp;q=www.bioticregulation.ru/offprint/eo01.pdf&amp;usg=AFQjCNGK0SCqiOOfmiKm-I57ZFs2PKlSPQ" TargetMode="External" /><Relationship Id="rId169" Type="http://schemas.openxmlformats.org/officeDocument/2006/relationships/hyperlink" Target="http://www.metod-kopilka.ru/http://www.metod-kopilka.ru/page-2-2-28.html" TargetMode="External" /><Relationship Id="rId170" Type="http://schemas.openxmlformats.org/officeDocument/2006/relationships/hyperlink" Target="http://www.gmcit.murmansk.ru/text/information_science/base/informatio&#8230;http://kinderinf.narod.ru/inf.htm" TargetMode="External" /><Relationship Id="rId171" Type="http://schemas.openxmlformats.org/officeDocument/2006/relationships/hyperlink" Target="http://www.univer.omsk.su/omsk/Edu/infpro/1/infor/inf2.html" TargetMode="External" /><Relationship Id="rId172" Type="http://schemas.openxmlformats.org/officeDocument/2006/relationships/hyperlink" Target="http://www.klgtu.ru/ru/students/literature/inf_asu/1290.html" TargetMode="External" /><Relationship Id="rId173" Type="http://schemas.openxmlformats.org/officeDocument/2006/relationships/hyperlink" Target="http://www.google.com/url?sa=D&amp;q=http://www.metod-kopilka.ru/page-2-2-4.html&amp;usg=AFQjCNGsHDJ9h3wcRB4v-1AVhNJZ3Le2xg" TargetMode="External" /><Relationship Id="rId174" Type="http://schemas.openxmlformats.org/officeDocument/2006/relationships/hyperlink" Target="http://www.google.com/url?sa=D&amp;q=http://kinderinf.narod.ru/inf2.htm&amp;usg=AFQjCNHdN29rHU1KH_-Bgz2lZW6IkjVfHA" TargetMode="External" /><Relationship Id="rId175" Type="http://schemas.openxmlformats.org/officeDocument/2006/relationships/hyperlink" Target="http://www.google.com/url?sa=D&amp;q=http://www.rusedu.info/CMpro-v-p-7.html%D0%BE&amp;usg=AFQjCNHCNtoVPukq5OFeSpIXXz9s-t1wvA" TargetMode="External" /><Relationship Id="rId176" Type="http://schemas.openxmlformats.org/officeDocument/2006/relationships/hyperlink" Target="http://www.google.com/url?sa=D&amp;q=http://www.rusedu.info/Article986.html%D0%B8&amp;usg=AFQjCNE94wgp68TgXOpAdt_ib_lbHC-Czw" TargetMode="External" /><Relationship Id="rId177" Type="http://schemas.openxmlformats.org/officeDocument/2006/relationships/hyperlink" Target="http://www.google.com/url?sa=D&amp;q=http://ru.wikibooks.org/wiki/%25D0%2592%25D0%25B8%25D0%25B4%25D1%258B_%25D0%25B8%25D0%25BD&amp;usg=AFQjCNHw8zRK8y01ket5ueNzZUGv6htqyA" TargetMode="External" /><Relationship Id="rId178" Type="http://schemas.openxmlformats.org/officeDocument/2006/relationships/hyperlink" Target="http://festival.1september.ru/articles/529627/" TargetMode="External" /><Relationship Id="rId179" Type="http://schemas.openxmlformats.org/officeDocument/2006/relationships/hyperlink" Target="http://www.sch630.edusite.ru/p72aa1.html" TargetMode="External" /><Relationship Id="rId180" Type="http://schemas.openxmlformats.org/officeDocument/2006/relationships/hyperlink" Target="http://www.rusedu.info/Article986.html" TargetMode="External" /><Relationship Id="rId181" Type="http://schemas.openxmlformats.org/officeDocument/2006/relationships/hyperlink" Target="http://www.rg.ru/oficial/doc/min_and_vedom/mim_bezop/doctr.shtm" TargetMode="External" /><Relationship Id="rId182" Type="http://schemas.openxmlformats.org/officeDocument/2006/relationships/hyperlink" Target="http://kpolyakov.narod.ru/download/B7.doc" TargetMode="External" /><Relationship Id="rId183" Type="http://schemas.openxmlformats.org/officeDocument/2006/relationships/hyperlink" Target="http://www.metod-kopilka.ru/page-test-8-1-4.html" TargetMode="External" /><Relationship Id="rId184" Type="http://schemas.openxmlformats.org/officeDocument/2006/relationships/hyperlink" Target="http://school-collection.edu.ru/catalog/rubr/8f5d7210-86a6-11da-a72b-0800200c9a66/19710/?sub=1" TargetMode="External" /><Relationship Id="rId185" Type="http://schemas.openxmlformats.org/officeDocument/2006/relationships/hyperlink" Target="http://revolution.allbest.ru/radio/00036255_0.html" TargetMode="External" /><Relationship Id="rId186" Type="http://schemas.openxmlformats.org/officeDocument/2006/relationships/hyperlink" Target="http://ru.wikibooks.org/wiki/%D0%92%D0%B8%D0%B4%D1%8B_%D0%B8%D0%BD%D1%84%D0%BE%D1%80%D0%BC%D0%B0%D1%86%D0%B8%D0%B8_%D0%B8_%D0%B5%D1%91_%D1%81%D0%B2%D0%BE%D0%B9%D1%81%D1%82%D0%B2%D0%B0" TargetMode="External" /><Relationship Id="rId187" Type="http://schemas.openxmlformats.org/officeDocument/2006/relationships/hyperlink" Target="http://thor.kubsu.ru/index.php/corporate/informatika/klassifikator_predmetnyh_znanij/teoreticheskie_osnovy_informatiki/informaciya_i_eio_svojstva/izmerenie_i_obschie_svojstva_informacii/vidy_i_svojstva_informacii" TargetMode="External" /><Relationship Id="rId188" Type="http://schemas.openxmlformats.org/officeDocument/2006/relationships/hyperlink" Target="http://www.ctc.msiu.ru/materials/Book1/1_intro/01_inform/01_human/index.html" TargetMode="External" /><Relationship Id="rId189" Type="http://schemas.openxmlformats.org/officeDocument/2006/relationships/hyperlink" Target="http://fio.ifmo.ru/archive/group26/c4wu5/3.htm" TargetMode="External" /><Relationship Id="rId190" Type="http://schemas.openxmlformats.org/officeDocument/2006/relationships/hyperlink" Target="http://www.5byte.ru/8/0001.php" TargetMode="External" /><Relationship Id="rId191" Type="http://schemas.openxmlformats.org/officeDocument/2006/relationships/hyperlink" Target="http://school-collection.edu.ru/catalog/rubr/8f5d7210-86a6-11da-a72b-0800200c9a66/19618/?sub=1" TargetMode="External" /><Relationship Id="rId192" Type="http://schemas.openxmlformats.org/officeDocument/2006/relationships/hyperlink" Target="http://eruditus.name/teorija/informacija.html" TargetMode="External" /><Relationship Id="rId193" Type="http://schemas.openxmlformats.org/officeDocument/2006/relationships/hyperlink" Target="http://www.5byte.ru/9/0029.php" TargetMode="External" /><Relationship Id="rId194" Type="http://schemas.openxmlformats.org/officeDocument/2006/relationships/hyperlink" Target="http://www.ctc.msiu.ru/materials/Book1/1_intro/01_inform/01_human/index.html" TargetMode="External" /><Relationship Id="rId195" Type="http://schemas.openxmlformats.org/officeDocument/2006/relationships/hyperlink" Target="http://www.examens.ru/otvet/11/9/803.html" TargetMode="External" /><Relationship Id="rId196" Type="http://schemas.openxmlformats.org/officeDocument/2006/relationships/hyperlink" Target="http://ru.wikipedia.org/wiki/Information_security" TargetMode="External" /><Relationship Id="rId197" Type="http://schemas.openxmlformats.org/officeDocument/2006/relationships/hyperlink" Target="http://www.itbezopasnost.ru/" TargetMode="External" /><Relationship Id="rId198" Type="http://schemas.openxmlformats.org/officeDocument/2006/relationships/hyperlink" Target="http://arhidelo.ru/article/detail-8746.html" TargetMode="External" /><Relationship Id="rId199" Type="http://schemas.openxmlformats.org/officeDocument/2006/relationships/hyperlink" Target="http://www.nationalsecurity.ru/library/00004/" TargetMode="External" /><Relationship Id="rId200" Type="http://schemas.openxmlformats.org/officeDocument/2006/relationships/hyperlink" Target="http://wiki.vspu.ru/doku.php?id=workroom:iteach2007:bogachev_agyreeva:index" TargetMode="External" /><Relationship Id="rId201" Type="http://schemas.openxmlformats.org/officeDocument/2006/relationships/hyperlink" Target="http://www.gumer.info/bibliotek_Buks/Gurn/Lazut/pril_01.php" TargetMode="External" /><Relationship Id="rId202" Type="http://schemas.openxmlformats.org/officeDocument/2006/relationships/hyperlink" Target="http://zashita2004-2005.narod.ru/1.1.html" TargetMode="External" /><Relationship Id="rId203" Type="http://schemas.openxmlformats.org/officeDocument/2006/relationships/hyperlink" Target="http://www.rg.ru/oficial/doc/min_and_vedom/mim_bezop/doctr.shtm" TargetMode="External" /><Relationship Id="rId204" Type="http://schemas.openxmlformats.org/officeDocument/2006/relationships/hyperlink" Target="http://festival.1september.ru/articles/416414/" TargetMode="External" /><Relationship Id="rId205" Type="http://schemas.openxmlformats.org/officeDocument/2006/relationships/hyperlink" Target="http://festival.1september.ru/articles/553649/" TargetMode="External" /><Relationship Id="rId206" Type="http://schemas.openxmlformats.org/officeDocument/2006/relationships/hyperlink" Target="http://festival.1september.ru/articles/510075/" TargetMode="External" /><Relationship Id="rId207" Type="http://schemas.openxmlformats.org/officeDocument/2006/relationships/hyperlink" Target="http://www.metodichka.net/Informatika.php?itemid=12&amp;catid=2" TargetMode="External" /><Relationship Id="rId208" Type="http://schemas.openxmlformats.org/officeDocument/2006/relationships/hyperlink" Target="http://imc.rkc-74.ru/catalog/rubr/8f5d7210-86a6-11da-a72b-0800200c9a66/19137" TargetMode="External" /><Relationship Id="rId209" Type="http://schemas.openxmlformats.org/officeDocument/2006/relationships/hyperlink" Target="http://festival.1september.ru/articles/519397/" TargetMode="External" /><Relationship Id="rId210" Type="http://schemas.openxmlformats.org/officeDocument/2006/relationships/hyperlink" Target="http://festival.1september.ru/articles/521504/" TargetMode="External" /><Relationship Id="rId211" Type="http://schemas.openxmlformats.org/officeDocument/2006/relationships/hyperlink" Target="http://festival.1september.ru/articles/412931/" TargetMode="External" /><Relationship Id="rId212" Type="http://schemas.openxmlformats.org/officeDocument/2006/relationships/hyperlink" Target="http://festival.1september.ru/articles/553353/" TargetMode="External" /><Relationship Id="rId213" Type="http://schemas.openxmlformats.org/officeDocument/2006/relationships/hyperlink" Target="http://festival.1september.ru/articles/510594/" TargetMode="External" /><Relationship Id="rId214" Type="http://schemas.openxmlformats.org/officeDocument/2006/relationships/hyperlink" Target="http://festival.1september.ru/articles/502816/" TargetMode="External" /><Relationship Id="rId215" Type="http://schemas.openxmlformats.org/officeDocument/2006/relationships/hyperlink" Target="http://festival.1september.ru/articles/514388/" TargetMode="External" /><Relationship Id="rId216" Type="http://schemas.openxmlformats.org/officeDocument/2006/relationships/hyperlink" Target="http://festival.1september.ru/articles/506856/" TargetMode="External" /><Relationship Id="rId217" Type="http://schemas.openxmlformats.org/officeDocument/2006/relationships/hyperlink" Target="http://festival.1september.ru/articles/416407/" TargetMode="External" /><Relationship Id="rId218" Type="http://schemas.openxmlformats.org/officeDocument/2006/relationships/hyperlink" Target="http://festival.1september.ru/articles/531921/" TargetMode="External" /><Relationship Id="rId219" Type="http://schemas.openxmlformats.org/officeDocument/2006/relationships/hyperlink" Target="http://festival.1september.ru/articles/214741/" TargetMode="External" /><Relationship Id="rId220" Type="http://schemas.openxmlformats.org/officeDocument/2006/relationships/hyperlink" Target="http://festival.1september.ru/articles/507852/" TargetMode="External" /><Relationship Id="rId221" Type="http://schemas.openxmlformats.org/officeDocument/2006/relationships/hyperlink" Target="http://festival.1september.ru/articles/214741/" TargetMode="External" /><Relationship Id="rId222" Type="http://schemas.openxmlformats.org/officeDocument/2006/relationships/hyperlink" Target="http://festival.1september.ru/articles/531680/" TargetMode="External" /><Relationship Id="rId223" Type="http://schemas.openxmlformats.org/officeDocument/2006/relationships/hyperlink" Target="http://festival.1september.ru/articles/536983/" TargetMode="External" /><Relationship Id="rId224" Type="http://schemas.openxmlformats.org/officeDocument/2006/relationships/hyperlink" Target="http://festival.1september.ru/articles/531298/" TargetMode="External" /><Relationship Id="rId225" Type="http://schemas.openxmlformats.org/officeDocument/2006/relationships/hyperlink" Target="http://festival.1september.ru/articles/561318/" TargetMode="External" /><Relationship Id="rId226" Type="http://schemas.openxmlformats.org/officeDocument/2006/relationships/hyperlink" Target="http://festival.1september.ru/articles/532077/" TargetMode="External" /><Relationship Id="rId227" Type="http://schemas.openxmlformats.org/officeDocument/2006/relationships/hyperlink" Target="http://festival.1september.ru/articles/510106/" TargetMode="External" /><Relationship Id="rId228" Type="http://schemas.openxmlformats.org/officeDocument/2006/relationships/hyperlink" Target="http://festival.1september.ru/articles/538715/" TargetMode="External" /><Relationship Id="rId229" Type="http://schemas.openxmlformats.org/officeDocument/2006/relationships/hyperlink" Target="http://festival.1september.ru/articles/528706/" TargetMode="External" /><Relationship Id="rId230" Type="http://schemas.openxmlformats.org/officeDocument/2006/relationships/hyperlink" Target="http://festival.1september.ru/articles/416886/" TargetMode="External" /><Relationship Id="rId231" Type="http://schemas.openxmlformats.org/officeDocument/2006/relationships/hyperlink" Target="http://informatika.na.by/files/pourochnoeplan/2008-2009/7klass/urok1-3.html" TargetMode="External" /><Relationship Id="rId232" Type="http://schemas.openxmlformats.org/officeDocument/2006/relationships/hyperlink" Target="http://informatika.na.by/files/razrabotkiurokovimeropriiatii/prezentacii.html" TargetMode="External" /><Relationship Id="rId233" Type="http://schemas.openxmlformats.org/officeDocument/2006/relationships/hyperlink" Target="http://festival.1september.ru/articles/414143/" TargetMode="External" /><Relationship Id="rId234" Type="http://schemas.openxmlformats.org/officeDocument/2006/relationships/hyperlink" Target="http://www.intuit.ru/department/security/antiviruskasp/" TargetMode="External" /><Relationship Id="rId235" Type="http://schemas.openxmlformats.org/officeDocument/2006/relationships/hyperlink" Target="http://www.intuit.ru/department/security/viruskasper/" TargetMode="External" /><Relationship Id="rId236" Type="http://schemas.openxmlformats.org/officeDocument/2006/relationships/hyperlink" Target="http://www.intuit.ru/department/informatics/intinfo/2/" TargetMode="External" /><Relationship Id="rId237" Type="http://schemas.openxmlformats.org/officeDocument/2006/relationships/hyperlink" Target="http://www.intuit.ru/department/informatics/intinfo/3/" TargetMode="External" /><Relationship Id="rId238" Type="http://schemas.openxmlformats.org/officeDocument/2006/relationships/hyperlink" Target="http://powerpoint4you.ru/?p=212" TargetMode="External" /><Relationship Id="rId239" Type="http://schemas.openxmlformats.org/officeDocument/2006/relationships/hyperlink" Target="http://school-collection.edu.ru/catalog/rubr/a21edc9a-abe4-49a6-ae55-25488285cfe0/75295/?interface=teacher&amp;class[]=50&amp;class[]=51&amp;subject=19" TargetMode="External" /><Relationship Id="rId240" Type="http://schemas.openxmlformats.org/officeDocument/2006/relationships/hyperlink" Target="http://uchinfo.com.ua//inform/" TargetMode="External" /><Relationship Id="rId241" Type="http://schemas.openxmlformats.org/officeDocument/2006/relationships/hyperlink" Target="http://www.naexamen.ru/otvet/11/inform/899.shtml" TargetMode="External" /><Relationship Id="rId242" Type="http://schemas.openxmlformats.org/officeDocument/2006/relationships/hyperlink" Target="http://www.naexamen.ru/otvet/11/inform/948.shtml" TargetMode="External" /><Relationship Id="rId243" Type="http://schemas.openxmlformats.org/officeDocument/2006/relationships/hyperlink" Target="http://www.phis.org.ru/informatika/" TargetMode="External" /><Relationship Id="rId244" Type="http://schemas.openxmlformats.org/officeDocument/2006/relationships/hyperlink" Target="http://www.phis.org.ru/informatika/" TargetMode="External" /><Relationship Id="rId245" Type="http://schemas.openxmlformats.org/officeDocument/2006/relationships/hyperlink" Target="http://mylearn.ru/kurs/12/505" TargetMode="External" /><Relationship Id="rId246" Type="http://schemas.openxmlformats.org/officeDocument/2006/relationships/hyperlink" Target="http://kpolyakov.narod.ru/school/ppt.htm" TargetMode="External" /><Relationship Id="rId247" Type="http://schemas.openxmlformats.org/officeDocument/2006/relationships/hyperlink" Target="http://www.rusedu.info/Article623.html" TargetMode="External" /><Relationship Id="rId248" Type="http://schemas.openxmlformats.org/officeDocument/2006/relationships/hyperlink" Target="http://www.metod-kopilka.ru/page-2-2-5.html" TargetMode="External" /><Relationship Id="rId249" Type="http://schemas.openxmlformats.org/officeDocument/2006/relationships/hyperlink" Target="http://www.metod-kopilka.ru/page-4-1-6-4.html" TargetMode="External" /><Relationship Id="rId250" Type="http://schemas.openxmlformats.org/officeDocument/2006/relationships/hyperlink" Target="http://www.gmcit.murmansk.ru/text/information_science/base/metod/shopina_galina/73lesson.htm" TargetMode="External" /><Relationship Id="rId251" Type="http://schemas.openxmlformats.org/officeDocument/2006/relationships/hyperlink" Target="http://wiki.likt590.ru/doku.php/primernye_temy_kursovyx_rabot._2008-2009:informacija_i_informacionnye_processy_6_chas" TargetMode="External" /><Relationship Id="rId252" Type="http://schemas.openxmlformats.org/officeDocument/2006/relationships/hyperlink" Target="http://www.univer.omsk.su/omsk/Edu/infpro/1/infor/inf2.html" TargetMode="External" /><Relationship Id="rId253" Type="http://schemas.openxmlformats.org/officeDocument/2006/relationships/hyperlink" Target="http://infolicey42.narod.ru/files/urok.htm" TargetMode="External" /><Relationship Id="rId254" Type="http://schemas.openxmlformats.org/officeDocument/2006/relationships/hyperlink" Target="http://festival.1september.ru/articles/100329/" TargetMode="External" /><Relationship Id="rId255" Type="http://schemas.openxmlformats.org/officeDocument/2006/relationships/hyperlink" Target="http://www.gmcit.murmansk.ru/text/information_science/base/metod/shopina_galina/72lesson.htm" TargetMode="External" /><Relationship Id="rId256" Type="http://schemas.openxmlformats.org/officeDocument/2006/relationships/hyperlink" Target="http://festival.1september.ru/articles/553649/" TargetMode="External" /><Relationship Id="rId257" Type="http://schemas.openxmlformats.org/officeDocument/2006/relationships/hyperlink" Target="http://festival.1september.ru/articles/417537/" TargetMode="External" /><Relationship Id="rId258" Type="http://schemas.openxmlformats.org/officeDocument/2006/relationships/hyperlink" Target="http://festival.1september.ru/articles/414143/" TargetMode="External" /><Relationship Id="rId259" Type="http://schemas.openxmlformats.org/officeDocument/2006/relationships/hyperlink" Target="http://festival.1september.ru/articles/312543/" TargetMode="External" /><Relationship Id="rId260" Type="http://schemas.openxmlformats.org/officeDocument/2006/relationships/hyperlink" Target="http://festival.1september.ru/articles/529851/" TargetMode="External" /><Relationship Id="rId261" Type="http://schemas.openxmlformats.org/officeDocument/2006/relationships/hyperlink" Target="http://festival.1september.ru/articles/508613/" TargetMode="External" /><Relationship Id="rId262" Type="http://schemas.openxmlformats.org/officeDocument/2006/relationships/hyperlink" Target="http://festival.1september.ru/articles/313362/" TargetMode="External" /><Relationship Id="rId263" Type="http://schemas.openxmlformats.org/officeDocument/2006/relationships/hyperlink" Target="http://www.metod-kopilka.ru/page-4-1-6-3.html" TargetMode="External" /><Relationship Id="rId264" Type="http://schemas.openxmlformats.org/officeDocument/2006/relationships/hyperlink" Target="http://www.school3aksinf.ucoz.ru/load/3-1-0-5" TargetMode="External" /><Relationship Id="rId265" Type="http://schemas.openxmlformats.org/officeDocument/2006/relationships/hyperlink" Target="http://informatika.sch880.ru/p17aa1.html" TargetMode="External" /><Relationship Id="rId266" Type="http://schemas.openxmlformats.org/officeDocument/2006/relationships/hyperlink" Target="http://www.uroki.net/docinf/docinf8.htm" TargetMode="External" /><Relationship Id="rId267" Type="http://schemas.openxmlformats.org/officeDocument/2006/relationships/hyperlink" Target="http://letopisi.ru/index.php/%D0%A3%D0%9C%D0%9A_%D0%BF%D0%BE_%D1%82%D0%B5%D0%BC%D0%B5_%D0%98%D0%BD%D1%84%D0%BE%D1%80%D0%BC%D0%B0%D1%86%D0%B8%D1%8F" TargetMode="External" /><Relationship Id="rId268" Type="http://schemas.openxmlformats.org/officeDocument/2006/relationships/hyperlink" Target="http://omdp.narod.ru/gip/fomin2.htm" TargetMode="External" /><Relationship Id="rId269" Type="http://schemas.openxmlformats.org/officeDocument/2006/relationships/hyperlink" Target="http://omgordeeva.narod.ru/internet-lesson.htm" TargetMode="External" /><Relationship Id="rId270" Type="http://schemas.openxmlformats.org/officeDocument/2006/relationships/hyperlink" Target="http://www.metod-kopilka.ru/page-2-2-28.html" TargetMode="External" /><Relationship Id="rId271" Type="http://schemas.openxmlformats.org/officeDocument/2006/relationships/hyperlink" Target="http://www.rusedu.info/Article622.html" TargetMode="External" /><Relationship Id="rId272" Type="http://schemas.openxmlformats.org/officeDocument/2006/relationships/hyperlink" Target="http://www.klyaksa.net/htm/kopilka/uroki1/33.htm" TargetMode="External" /><Relationship Id="rId273" Type="http://schemas.openxmlformats.org/officeDocument/2006/relationships/hyperlink" Target="http://www.metod-kopilka.ru/page-4-1-12-9.html" TargetMode="External" /><Relationship Id="rId274" Type="http://schemas.openxmlformats.org/officeDocument/2006/relationships/hyperlink" Target="http://www.klyaksa.net/htm/kopilka/uroki1/04.htm" TargetMode="External" /><Relationship Id="rId275" Type="http://schemas.openxmlformats.org/officeDocument/2006/relationships/hyperlink" Target="http://psbatishev.narod.ru/test/i301.htm" TargetMode="External" /><Relationship Id="rId276" Type="http://schemas.openxmlformats.org/officeDocument/2006/relationships/hyperlink" Target="http://psbatishev.narod.ru/test/i303.htm" TargetMode="External" /><Relationship Id="rId277" Type="http://schemas.openxmlformats.org/officeDocument/2006/relationships/hyperlink" Target="http://festival.1september.ru/articles/510075/" TargetMode="External" /><Relationship Id="rId278" Type="http://schemas.openxmlformats.org/officeDocument/2006/relationships/hyperlink" Target="http://festival.1september.ru/articles/213108/" TargetMode="External" /><Relationship Id="rId279" Type="http://schemas.openxmlformats.org/officeDocument/2006/relationships/hyperlink" Target="http://festival.1september.ru/articles/521504/" TargetMode="External" /><Relationship Id="rId280" Type="http://schemas.openxmlformats.org/officeDocument/2006/relationships/hyperlink" Target="http://festival.1september.ru/articles/553353/" TargetMode="External" /><Relationship Id="rId281" Type="http://schemas.openxmlformats.org/officeDocument/2006/relationships/hyperlink" Target="http://festival.1september.ru/articles/510594/" TargetMode="External" /><Relationship Id="rId282" Type="http://schemas.openxmlformats.org/officeDocument/2006/relationships/hyperlink" Target="http://festival.1september.ru/articles/502816/" TargetMode="External" /><Relationship Id="rId283" Type="http://schemas.openxmlformats.org/officeDocument/2006/relationships/hyperlink" Target="http://festival.1september.ru/articles/514388/" TargetMode="External" /><Relationship Id="rId284" Type="http://schemas.openxmlformats.org/officeDocument/2006/relationships/hyperlink" Target="http://festival.1september.ru/articles/506856/" TargetMode="External" /><Relationship Id="rId285" Type="http://schemas.openxmlformats.org/officeDocument/2006/relationships/hyperlink" Target="http://www.metod-kopilka.ru/page-2-2-28.html" TargetMode="External" /><Relationship Id="rId286" Type="http://schemas.openxmlformats.org/officeDocument/2006/relationships/hyperlink" Target="http://www.metod-kopilka.ru/page-2-2-1-4.html" TargetMode="External" /><Relationship Id="rId287" Type="http://schemas.openxmlformats.org/officeDocument/2006/relationships/hyperlink" Target="http://www.metod-kopilka.ru/page-2-2-1.html" TargetMode="External" /><Relationship Id="rId288" Type="http://schemas.openxmlformats.org/officeDocument/2006/relationships/hyperlink" Target="http://school-collection.edu.ru/catalog/rubr/f9e9dfa0-6a9b-11da-8cd6-0800200c9a66/37262/" TargetMode="External" /><Relationship Id="rId289" Type="http://schemas.openxmlformats.org/officeDocument/2006/relationships/hyperlink" Target="http://ru.wikipedia.org/wiki/%D0%98%D0%BD%D1%84%D0%BE%D1%80%D0%BC%D0%B0%D1%86%D0%B8%D1%8F" TargetMode="External" /><Relationship Id="rId290" Type="http://schemas.openxmlformats.org/officeDocument/2006/relationships/hyperlink" Target="http://festival.1september.ru/articles/508944/" TargetMode="External" /><Relationship Id="rId291" Type="http://schemas.openxmlformats.org/officeDocument/2006/relationships/hyperlink" Target="http://festival.1september.ru/articles/500534/" TargetMode="External" /><Relationship Id="rId292" Type="http://schemas.openxmlformats.org/officeDocument/2006/relationships/hyperlink" Target="http://festival.1september.ru/articles/507716/" TargetMode="External" /><Relationship Id="rId293" Type="http://schemas.openxmlformats.org/officeDocument/2006/relationships/hyperlink" Target="http://www.it-n.ru/communities.aspx?cat_no=6361&amp;lib_no=21235&amp;tmpl=lib&amp;page=1" TargetMode="External" /><Relationship Id="rId294" Type="http://schemas.openxmlformats.org/officeDocument/2006/relationships/hyperlink" Target="http://www.zavuch.info/component/mtree/tochnie/informat/infpresent/informatizaciya_obshestva.html" TargetMode="External" /><Relationship Id="rId295" Type="http://schemas.openxmlformats.org/officeDocument/2006/relationships/hyperlink" Target="http://www.rusedu.ru/detail_1168.html" TargetMode="External" /><Relationship Id="rId296" Type="http://schemas.openxmlformats.org/officeDocument/2006/relationships/hyperlink" Target="http://jgk.ucoz.ru/load/28-1-0-200" TargetMode="External" /><Relationship Id="rId297" Type="http://schemas.openxmlformats.org/officeDocument/2006/relationships/hyperlink" Target="http://www.metod-kopilka.ru/page-2-2-28.html" TargetMode="External" /><Relationship Id="rId298" Type="http://schemas.openxmlformats.org/officeDocument/2006/relationships/hyperlink" Target="http://www.openclass.ru/lessons/48095" TargetMode="External" /><Relationship Id="rId299" Type="http://schemas.openxmlformats.org/officeDocument/2006/relationships/hyperlink" Target="http://www.metod-kopilka.ru/" TargetMode="External" /><Relationship Id="rId300" Type="http://schemas.openxmlformats.org/officeDocument/2006/relationships/hyperlink" Target="http://www.pedsovet.su/load/15-1-0-2117" TargetMode="External" /><Relationship Id="rId301" Type="http://schemas.openxmlformats.org/officeDocument/2006/relationships/hyperlink" Target="http://www.gmcit.murmansk.ru/text/information_science/base/information/materials/shopina/vved.html" TargetMode="External" /><Relationship Id="rId302" Type="http://schemas.openxmlformats.org/officeDocument/2006/relationships/hyperlink" Target="http://inf-online.ru/g6/metd/lsu/atn/ur_1.doc" TargetMode="External" /><Relationship Id="rId303" Type="http://schemas.openxmlformats.org/officeDocument/2006/relationships/hyperlink" Target="http://uchitelu.net/?q=node/803" TargetMode="External" /><Relationship Id="rId304" Type="http://schemas.openxmlformats.org/officeDocument/2006/relationships/hyperlink" Target="http://files.school-collection.edu.ru/dlrstore/fdad302d-d571-495b-92c7-5cdc1449e981/9_30.pps" TargetMode="External" /><Relationship Id="rId305" Type="http://schemas.openxmlformats.org/officeDocument/2006/relationships/hyperlink" Target="http://www.rusedu.info/Article622.html" TargetMode="External" /><Relationship Id="rId306" Type="http://schemas.openxmlformats.org/officeDocument/2006/relationships/hyperlink" Target="http://festival.1september.ru/articles/506560/" TargetMode="External" /><Relationship Id="rId307" Type="http://schemas.openxmlformats.org/officeDocument/2006/relationships/hyperlink" Target="http://wiki.ciospbappo.ru/doku.php?id=primernye_temy_kursovyx_rabot._2008-2009:informacionnaja_dejatelnost_cheloveka_13_chas" TargetMode="External" /><Relationship Id="rId308" Type="http://schemas.openxmlformats.org/officeDocument/2006/relationships/hyperlink" Target="http://www.metod-kopilka.ru/page-2-2-5.html" TargetMode="External" /><Relationship Id="rId309" Type="http://schemas.openxmlformats.org/officeDocument/2006/relationships/hyperlink" Target="http://festival.1september.ru/articles/417537/" TargetMode="External" /><Relationship Id="rId310" Type="http://schemas.openxmlformats.org/officeDocument/2006/relationships/hyperlink" Target="http://informatika.sch880.ru/p17aa1.html" TargetMode="External" /><Relationship Id="rId311" Type="http://schemas.openxmlformats.org/officeDocument/2006/relationships/hyperlink" Target="http://files.school-collection.edu.ru/dlrstore/72f71956-3cf7-4563-8a5f-7b0e3caef1a6/9_8.swf" TargetMode="External" /><Relationship Id="rId312" Type="http://schemas.openxmlformats.org/officeDocument/2006/relationships/hyperlink" Target="http://files.school-collection.edu.ru/dlrstore/68f35abf-7dd8-44b9-949b-948dfd128851/9_4.xls" TargetMode="External" /><Relationship Id="rId313" Type="http://schemas.openxmlformats.org/officeDocument/2006/relationships/hyperlink" Target="http://www.gmcit.murmansk.ru/text/information_science/base/information/materials/shopina/7.html" TargetMode="External" /><Relationship Id="rId314" Type="http://schemas.openxmlformats.org/officeDocument/2006/relationships/hyperlink" Target="http://aleksandra-osovik.narod.ru/tst23.htm" TargetMode="External" /><Relationship Id="rId315" Type="http://schemas.openxmlformats.org/officeDocument/2006/relationships/hyperlink" Target="http://omgordeeva.narod.ru/internet-lesson.htm" TargetMode="External" /><Relationship Id="rId316" Type="http://schemas.openxmlformats.org/officeDocument/2006/relationships/hyperlink" Target="http://ru.wikibooks.org/wiki/%D0%92%D0%B8%D0%B4%D1%8B_%D0%B8%D0%BD%D1..." TargetMode="External" /><Relationship Id="rId317" Type="http://schemas.openxmlformats.org/officeDocument/2006/relationships/hyperlink" Target="http://sdo.uspi.ru/mathem&amp;inform/lek7/lek_7.htm" TargetMode="External" /><Relationship Id="rId318" Type="http://schemas.openxmlformats.org/officeDocument/2006/relationships/hyperlink" Target="http://www.metod-kopilka.ru/page-2-2-28.html" TargetMode="External" /><Relationship Id="rId319" Type="http://schemas.openxmlformats.org/officeDocument/2006/relationships/hyperlink" Target="http://www.rusedu.info/Article615.html" TargetMode="External" /><Relationship Id="rId320" Type="http://schemas.openxmlformats.org/officeDocument/2006/relationships/hyperlink" Target="http://festival.1september.ru/articles/514388/" TargetMode="External" /><Relationship Id="rId321" Type="http://schemas.openxmlformats.org/officeDocument/2006/relationships/hyperlink" Target="http://likameta.narod.ru/pinformatie/infoobshestvo.html" TargetMode="External" /><Relationship Id="rId322" Type="http://schemas.openxmlformats.org/officeDocument/2006/relationships/hyperlink" Target="http://www.metod-kopilka.ru/page-3-10-4.html" TargetMode="External" /><Relationship Id="rId323" Type="http://schemas.openxmlformats.org/officeDocument/2006/relationships/hyperlink" Target="http://kinderinf.narod.ru/inf2.htm" TargetMode="External" /><Relationship Id="rId324" Type="http://schemas.openxmlformats.org/officeDocument/2006/relationships/hyperlink" Target="http://www.univer.omsk.su/omsk/Edu/infpro/1/infor/inf2.html" TargetMode="External" /><Relationship Id="rId325" Type="http://schemas.openxmlformats.org/officeDocument/2006/relationships/hyperlink" Target="http://www.klgtu.ru/ru/students/literature/inf_asu/1290.html" TargetMode="External" /><Relationship Id="rId326" Type="http://schemas.openxmlformats.org/officeDocument/2006/relationships/hyperlink" Target="http://www.openclass.ru/lessons/82367" TargetMode="External" /><Relationship Id="rId327" Type="http://schemas.openxmlformats.org/officeDocument/2006/relationships/hyperlink" Target="http://informatika.na.by/files/razrabotkiurokovimeropriiatii/razrabot..." TargetMode="External" /><Relationship Id="rId328" Type="http://schemas.openxmlformats.org/officeDocument/2006/relationships/hyperlink" Target="http://sch630.edusite.ru/p72aa1.html" TargetMode="External" /><Relationship Id="rId329" Type="http://schemas.openxmlformats.org/officeDocument/2006/relationships/hyperlink" Target="http://sc.karelia.ru/catalog/rubr/9916334c-3915-4f52-965d-f33da2f8638..." TargetMode="External" /><Relationship Id="rId330" Type="http://schemas.openxmlformats.org/officeDocument/2006/relationships/hyperlink" Target="http://propher1.narod.ru/cilin.index.html" TargetMode="External" /><Relationship Id="rId331" Type="http://schemas.openxmlformats.org/officeDocument/2006/relationships/hyperlink" Target="http://www.pravoslavie.ru/sretmon/uchil/leonov2.htm" TargetMode="External" /><Relationship Id="rId332" Type="http://schemas.openxmlformats.org/officeDocument/2006/relationships/hyperlink" Target="http://ru.wikipedia.org/wiki/%D0%98%D0%BD%D1%84%D0%BE%D1%80%D0%BC%D0%..." TargetMode="External" /><Relationship Id="rId333" Type="http://schemas.openxmlformats.org/officeDocument/2006/relationships/hyperlink" Target="http://society.polbu.ru/kopylov_pravo/ch01_i.html" TargetMode="External" /><Relationship Id="rId334" Type="http://schemas.openxmlformats.org/officeDocument/2006/relationships/hyperlink" Target="http://fio.ifmo.ru/archive/group26/c4wu5/3.htm" TargetMode="External" /><Relationship Id="rId335" Type="http://schemas.openxmlformats.org/officeDocument/2006/relationships/hyperlink" Target="http://www.examens.ru/otvet/11/11/899.html" TargetMode="External" /><Relationship Id="rId336" Type="http://schemas.openxmlformats.org/officeDocument/2006/relationships/hyperlink" Target="http://www.metod-kopilka.ru/page-2-2-5.html" TargetMode="External" /><Relationship Id="rId337" Type="http://schemas.openxmlformats.org/officeDocument/2006/relationships/hyperlink" Target="http://school149.avers-telecom.ru/catalog/rubr/9916334c-3915-4f52-965..." TargetMode="External" /><Relationship Id="rId338" Type="http://schemas.openxmlformats.org/officeDocument/2006/relationships/hyperlink" Target="http://bel21school.ucoz.ru/publ/17-1-0-4" TargetMode="External" /><Relationship Id="rId339" Type="http://schemas.openxmlformats.org/officeDocument/2006/relationships/hyperlink" Target="http://infolike.narod.ru/inform2.html" TargetMode="External" /><Relationship Id="rId340" Type="http://schemas.openxmlformats.org/officeDocument/2006/relationships/hyperlink" Target="http://www.ctc.msiu.ru/materials/Book1/1_intro/01_inform/01_human/ind..." TargetMode="External" /><Relationship Id="rId341" Type="http://schemas.openxmlformats.org/officeDocument/2006/relationships/hyperlink" Target="http://revolution.allbest.ru/philosophy/00005534_0.html" TargetMode="External" /><Relationship Id="rId342" Type="http://schemas.openxmlformats.org/officeDocument/2006/relationships/hyperlink" Target="http://www.rusedu.info/Article621.html" TargetMode="External" /><Relationship Id="rId343" Type="http://schemas.openxmlformats.org/officeDocument/2006/relationships/hyperlink" Target="http://www.klyaksa.net/htm/kopilka/uroki1/04.htm" TargetMode="External" /><Relationship Id="rId344" Type="http://schemas.openxmlformats.org/officeDocument/2006/relationships/hyperlink" Target="http://psbatishev.narod.ru/test/i203.htm" TargetMode="External" /><Relationship Id="rId345" Type="http://schemas.openxmlformats.org/officeDocument/2006/relationships/hyperlink" Target="http://www.ito.su/2003/VIII/VIII-0-1954.html" TargetMode="External" /><Relationship Id="rId346" Type="http://schemas.openxmlformats.org/officeDocument/2006/relationships/hyperlink" Target="http://revolution.allbest.ru/programming/00075469_0.html" TargetMode="External" /><Relationship Id="rId347" Type="http://schemas.openxmlformats.org/officeDocument/2006/relationships/hyperlink" Target="http://ru.wikipedia.org/wiki/Information_security" TargetMode="External" /><Relationship Id="rId348" Type="http://schemas.openxmlformats.org/officeDocument/2006/relationships/hyperlink" Target="http://arhidelo.ru/article/detail-8746.html" TargetMode="External" /><Relationship Id="rId349" Type="http://schemas.openxmlformats.org/officeDocument/2006/relationships/hyperlink" Target="http://www.tbforum.ru/infosecurity" TargetMode="External" /><Relationship Id="rId350" Type="http://schemas.openxmlformats.org/officeDocument/2006/relationships/hyperlink" Target="http://www.kaspersky.ru/corporatesolutions?chapter=145504889" TargetMode="External" /><Relationship Id="rId351" Type="http://schemas.openxmlformats.org/officeDocument/2006/relationships/hyperlink" Target="http://www.medialaw.ru/publications/books/evr/1/5.html" TargetMode="External" /><Relationship Id="rId352" Type="http://schemas.openxmlformats.org/officeDocument/2006/relationships/hyperlink" Target="http://school-collection.edu.ru/catalog/rubr/" TargetMode="External" /><Relationship Id="rId353" Type="http://schemas.openxmlformats.org/officeDocument/2006/relationships/hyperlink" Target="http://otherreferats.allbest.ru/programming/00010331_0.html" TargetMode="External" /><Relationship Id="rId354" Type="http://schemas.openxmlformats.org/officeDocument/2006/relationships/hyperlink" Target="http://www.library.vladimir.ru/lav.htm" TargetMode="External" /><Relationship Id="rId355" Type="http://schemas.openxmlformats.org/officeDocument/2006/relationships/hyperlink" Target="http://letopisi.ru/index.php/%D0%A3%D1%80%D0%BE%D0%BA_%D0%98%D0%BD%D1..." TargetMode="External" /><Relationship Id="rId356" Type="http://schemas.openxmlformats.org/officeDocument/2006/relationships/hyperlink" Target="http://wiki.vspu.ru/doku.php?id=workroom:iteach2007:bogachev_agyreeva..." TargetMode="External" /><Relationship Id="rId357" Type="http://schemas.openxmlformats.org/officeDocument/2006/relationships/hyperlink" Target="http://collection.cross-edu.ru/catalog/rubr/8f5d7210-86a6-11da-a72b-0&#8230;" TargetMode="External" /><Relationship Id="rId358" Type="http://schemas.openxmlformats.org/officeDocument/2006/relationships/hyperlink" Target="http://informatikaiikt.narod.ru/informacionnyetexnologiivobshestve.html" TargetMode="External" /><Relationship Id="rId359" Type="http://schemas.openxmlformats.org/officeDocument/2006/relationships/hyperlink" Target="http://zashita2004-2005.narod.ru/1.1.html" TargetMode="External" /><Relationship Id="rId360" Type="http://schemas.openxmlformats.org/officeDocument/2006/relationships/hyperlink" Target="http://www.scli.ru/rights/" TargetMode="External" /><Relationship Id="rId361" Type="http://schemas.openxmlformats.org/officeDocument/2006/relationships/hyperlink" Target="http://www.examens.ru/otvet/11/11/917.html" TargetMode="External" /><Relationship Id="rId362" Type="http://schemas.openxmlformats.org/officeDocument/2006/relationships/hyperlink" Target="http://inform9.narod.ru/bilet_14.htm" TargetMode="External" /><Relationship Id="rId363" Type="http://schemas.openxmlformats.org/officeDocument/2006/relationships/hyperlink" Target="http://www.fact.ru/www/arhiv11s8.htm" TargetMode="External" /><Relationship Id="rId364" Type="http://schemas.openxmlformats.org/officeDocument/2006/relationships/hyperlink" Target="http://synopsis.kubsu.ru/informatic/master/lecture/themes4_1_2.htm" TargetMode="External" /><Relationship Id="rId365" Type="http://schemas.openxmlformats.org/officeDocument/2006/relationships/hyperlink" Target="http://school-collection.edu.ru/catalog/rubr/8f5d7210-86a6-11da-a72b-..." TargetMode="External" /><Relationship Id="rId366" Type="http://schemas.openxmlformats.org/officeDocument/2006/relationships/hyperlink" Target="http://do.bti.secna.ru/lib/book_it/etap_razv.html" TargetMode="External" /><Relationship Id="rId367" Type="http://schemas.openxmlformats.org/officeDocument/2006/relationships/hyperlink" Target="http://kpolyakov.narod.ru/download/A2B1.doc" TargetMode="External" /><Relationship Id="rId368" Type="http://schemas.openxmlformats.org/officeDocument/2006/relationships/hyperlink" Target="http://kpolyakov.narod.ru/download/A3.doc" TargetMode="External" /><Relationship Id="rId369" Type="http://schemas.openxmlformats.org/officeDocument/2006/relationships/hyperlink" Target="http://kpolyakov.narod.ru/download/A11.doc" TargetMode="External" /><Relationship Id="rId370" Type="http://schemas.openxmlformats.org/officeDocument/2006/relationships/hyperlink" Target="http://kpolyakov.narod.ru/download/A13.doc" TargetMode="External" /><Relationship Id="rId371" Type="http://schemas.openxmlformats.org/officeDocument/2006/relationships/hyperlink" Target="http://kpolyakov.narod.ru/school/ppt.htm" TargetMode="External" /><Relationship Id="rId372" Type="http://schemas.openxmlformats.org/officeDocument/2006/relationships/hyperlink" Target="http://files.school-collection.edu.ru/dlrstore/2f5f60ad-2ca8-4c3e-b6a1-5991dea0dfca/9_156.swf" TargetMode="External" /><Relationship Id="rId373" Type="http://schemas.openxmlformats.org/officeDocument/2006/relationships/hyperlink" Target="http://files.school-collection.edu.ru/dlrstore/9d8b4238-eb72-4edc-84d3-a8e6806cd580/9_157.swf" TargetMode="External" /><Relationship Id="rId374" Type="http://schemas.openxmlformats.org/officeDocument/2006/relationships/hyperlink" Target="http://school-collection.edu.ru/catalog/res/fa79a006-c8d5-49f1-9c0b-bb38b2420d74/view/" TargetMode="External" /><Relationship Id="rId375" Type="http://schemas.openxmlformats.org/officeDocument/2006/relationships/hyperlink" Target="http://school-collection.edu.ru/catalog/res/eb0f187c-0c9c-4982-be69-362a887f5e21/view/" TargetMode="External" /><Relationship Id="rId376" Type="http://schemas.openxmlformats.org/officeDocument/2006/relationships/hyperlink" Target="http://school-collection.edu.ru/catalog/res/0fe9f614-4270-44d3-b596-7641a5c7a8d1/view/" TargetMode="External" /><Relationship Id="rId377" Type="http://schemas.openxmlformats.org/officeDocument/2006/relationships/hyperlink" Target="http://school-collection.edu.ru/catalog/res/2b16b6c9-4e71-e40d-71a3-75003233946c/view/" TargetMode="External" /><Relationship Id="rId378" Type="http://schemas.openxmlformats.org/officeDocument/2006/relationships/hyperlink" Target="http://school-collection.edu.ru/catalog/res/58f73ba3-5116-4d38-8009-61f7fe64ed6d/view/" TargetMode="External" /><Relationship Id="rId379" Type="http://schemas.openxmlformats.org/officeDocument/2006/relationships/hyperlink" Target="http://school-collection.edu.ru/catalog/res/583add72-d60e-4e64-b318-484584d5b67a/view/" TargetMode="External" /><Relationship Id="rId380" Type="http://schemas.openxmlformats.org/officeDocument/2006/relationships/hyperlink" Target="http://school-collection.edu.ru/catalog/res/4fdd4b4d-f2cf-4e02-839f-fbc28dededf7/view/" TargetMode="External" /><Relationship Id="rId381" Type="http://schemas.openxmlformats.org/officeDocument/2006/relationships/hyperlink" Target="http://school-collection.edu.ru/catalog/res/4ece9b5e-99ef-4ea9-b216-cf078f8222d7/view/" TargetMode="External" /><Relationship Id="rId382" Type="http://schemas.openxmlformats.org/officeDocument/2006/relationships/hyperlink" Target="http://www.metod-kopilka.ru/page-2-2-28.html" TargetMode="External" /><Relationship Id="rId383" Type="http://schemas.openxmlformats.org/officeDocument/2006/relationships/hyperlink" Target="http://www.metod-kopilka.ru/page-test-4-1.html" TargetMode="External" /><Relationship Id="rId384" Type="http://schemas.openxmlformats.org/officeDocument/2006/relationships/hyperlink" Target="http://www.metod-kopilka.ru/page-test-8-1-2.html" TargetMode="External" /><Relationship Id="rId385" Type="http://schemas.openxmlformats.org/officeDocument/2006/relationships/hyperlink" Target="http://www.metod-kopilka.ru/page-test-8-1-5.html" TargetMode="External" /><Relationship Id="rId386" Type="http://schemas.openxmlformats.org/officeDocument/2006/relationships/hyperlink" Target="http://imc.rkc-74.ru/catalog/res/426f8e88-c8ba-42c0-b1fe-8f844f0d6037/?from=8f5d7210-86a6-11da-a72b-0800200c9a66&amp;" TargetMode="External" /><Relationship Id="rId387" Type="http://schemas.openxmlformats.org/officeDocument/2006/relationships/hyperlink" Target="http://imc.rkc-74.ru/catalog/res/3a51e162-fda2-4c57-b0af-e914ee0ae58c/?from=8f5d7210-86a6-11da-a72b-0800200c9a66&amp;" TargetMode="External" /><Relationship Id="rId388" Type="http://schemas.openxmlformats.org/officeDocument/2006/relationships/hyperlink" Target="http://imc.rkc-74.ru/catalog/res/86563017-fa26-4bd1-9ace-1eb2e6ba5d9c/?from=8f5d7210-86a6-11da-a72b-0800200c9a66&amp;" TargetMode="External" /><Relationship Id="rId389" Type="http://schemas.openxmlformats.org/officeDocument/2006/relationships/hyperlink" Target="http://imc.rkc-74.ru/catalog/res/14871d17-b37d-4ced-93e6-7aff34417759/?from=8f5d7210-86a6-11da-a72b-0800200c9a66&amp;" TargetMode="External" /><Relationship Id="rId390" Type="http://schemas.openxmlformats.org/officeDocument/2006/relationships/hyperlink" Target="http://imc.rkc-74.ru/catalog/res/4a6f52d1-249b-4379-a013-89d04dd3990c/?from=8f5d7210-86a6-11da-a72b-0800200c9a66&amp;" TargetMode="External" /><Relationship Id="rId391" Type="http://schemas.openxmlformats.org/officeDocument/2006/relationships/hyperlink" Target="http://www.metod-kopilka.ru/page-3-10-4.html" TargetMode="External" /><Relationship Id="rId392" Type="http://schemas.openxmlformats.org/officeDocument/2006/relationships/hyperlink" Target="http://www.metod-kopilka.ru/page-2-2-1-7.html" TargetMode="External" /><Relationship Id="rId393" Type="http://schemas.openxmlformats.org/officeDocument/2006/relationships/hyperlink" Target="http://www.metod-kopilka.ru/page-2-2-33.html" TargetMode="External" /><Relationship Id="rId394" Type="http://schemas.openxmlformats.org/officeDocument/2006/relationships/hyperlink" Target="http://www.metod-kopilka.ru/page-2-2-5.html" TargetMode="External" /><Relationship Id="rId395" Type="http://schemas.openxmlformats.org/officeDocument/2006/relationships/hyperlink" Target="http://school-collection.edu.ru/catalog/res/36288929-963e-4e5a-b3f8-bb4aaba6d147/view/" TargetMode="External" /><Relationship Id="rId396" Type="http://schemas.openxmlformats.org/officeDocument/2006/relationships/hyperlink" Target="http://imc.rkc-74.ru/catalog/res/45b720a1-cffa-4517-ae3d-548a232ad024/?from=8f5d7210-86a6-11da-a72b-0800200c9a66&amp;" TargetMode="External" /><Relationship Id="rId397" Type="http://schemas.openxmlformats.org/officeDocument/2006/relationships/hyperlink" Target="http://imc.rkc-74.ru/catalog/res/42b6f152-d084-45dc-b2aa-2c462b61230c/?from=8f5d7210-86a6-11da-a72b-0800200c9a66&amp;" TargetMode="External" /><Relationship Id="rId398" Type="http://schemas.openxmlformats.org/officeDocument/2006/relationships/hyperlink" Target="http://imc.rkc-74.ru/catalog/res/44dbb06a-10fc-4425-b8cc-5d7596cf5c23/?from=8f5d7210-86a6-11da-a72b-0800200c9a66&amp;" TargetMode="External" /><Relationship Id="rId399" Type="http://schemas.openxmlformats.org/officeDocument/2006/relationships/hyperlink" Target="http://imc.rkc-74.ru/catalog/res/76313c6d-ca82-4572-b72d-736e8e924a87/?from=8f5d7210-86a6-11da-a72b-0800200c9a66&amp;" TargetMode="External" /><Relationship Id="rId400" Type="http://schemas.openxmlformats.org/officeDocument/2006/relationships/hyperlink" Target="http://imc.rkc-74.ru/catalog/res/89ff81f2-fcf1-433d-875f-42a33197cd3e/?from=8f5d7210-86a6-11da-a72b-0800200c9a66&amp;" TargetMode="External" /><Relationship Id="rId401" Type="http://schemas.openxmlformats.org/officeDocument/2006/relationships/hyperlink" Target="http://imc.rkc-74.ru/catalog/res/afcf941b-d126-3d8e-b327-ab1ade733485/view/" TargetMode="External" /><Relationship Id="rId402" Type="http://schemas.openxmlformats.org/officeDocument/2006/relationships/hyperlink" Target="http://imc.rkc-74.ru/catalog/res/0c9a2907-cde2-9fb2-8e8e-57e171498892/?from=8f5d7210-86a6-11da-a72b-0800200c9a66&amp;" TargetMode="External" /><Relationship Id="rId403" Type="http://schemas.openxmlformats.org/officeDocument/2006/relationships/hyperlink" Target="http://imc.rkc-74.ru/catalog/res/4738eb8f-71c5-47f6-9842-143337aaca34/view/" TargetMode="External" /><Relationship Id="rId404" Type="http://schemas.openxmlformats.org/officeDocument/2006/relationships/hyperlink" Target="http://imc.rkc-74.ru/catalog/res/2a72f8f6-5b2a-42c6-a5d8-4d92d11991f1/view/" TargetMode="External" /><Relationship Id="rId405" Type="http://schemas.openxmlformats.org/officeDocument/2006/relationships/hyperlink" Target="http://imc.rkc-74.ru/catalog/res/7103a486-79e8-4563-a1d9-d795c32dcc17/view/" TargetMode="External" /><Relationship Id="rId406" Type="http://schemas.openxmlformats.org/officeDocument/2006/relationships/hyperlink" Target="http://imc.rkc-74.ru/catalog/res/88ee79ff-7ca6-a969-659e-22860661a286/?from=8f5d7210-86a6-11da-a72b-0800200c9a66&amp;" TargetMode="External" /><Relationship Id="rId407" Type="http://schemas.openxmlformats.org/officeDocument/2006/relationships/hyperlink" Target="http://imc.rkc-74.ru/catalog/res/515e9736-b504-453c-8e58-f70ec4d1b34f/view/" TargetMode="External" /><Relationship Id="rId408" Type="http://schemas.openxmlformats.org/officeDocument/2006/relationships/hyperlink" Target="http://imc.rkc-74.ru/catalog/res/681cfed6-e836-4279-a5e0-920c61a06f07/?interface=catalog" TargetMode="External" /><Relationship Id="rId409" Type="http://schemas.openxmlformats.org/officeDocument/2006/relationships/hyperlink" Target="http://imc.rkc-74.ru/catalog/res/7d2b714c-4a05-45ba-9ef7-44abbf54a99e/?interface=catalog" TargetMode="External" /><Relationship Id="rId410" Type="http://schemas.openxmlformats.org/officeDocument/2006/relationships/hyperlink" Target="http://imc.rkc-74.ru/catalog/search/?text=%CA%E0%EA%E0%FF+%E1%FB%E2%E0%E5%F2+%E8%ED%F4%EE%F0%EC%E0%F6%E8%FF&amp;interface=catalog" TargetMode="External" /><Relationship Id="rId411" Type="http://schemas.openxmlformats.org/officeDocument/2006/relationships/hyperlink" Target="http://imc.rkc-74.ru/catalog/search/?text=%D1%F5%E5%EC%E0+%EF%E5%F0%E5%E4%E0%F7%E8+%E8%ED%F4%EE%F0%EC%E0%F6%E8%E8&amp;interface=catalog" TargetMode="External" /><Relationship Id="rId412" Type="http://schemas.openxmlformats.org/officeDocument/2006/relationships/hyperlink" Target="http://imc.rkc-74.ru/catalog/res/46e5ea9e-332d-4743-9267-2e9365430223/?interface=catalog" TargetMode="External" /><Relationship Id="rId413" Type="http://schemas.openxmlformats.org/officeDocument/2006/relationships/hyperlink" Target="http://imc.rkc-74.ru/catalog/res/0225d124-11ba-4d3b-854f-6f04c1d5d1e6/view/" TargetMode="External" /><Relationship Id="rId414" Type="http://schemas.openxmlformats.org/officeDocument/2006/relationships/hyperlink" Target="http://imc.rkc-74.ru/catalog/res/41b36d92-f4ee-4e1a-ad4f-f0a116d19074/view/" TargetMode="External" /><Relationship Id="rId415" Type="http://schemas.openxmlformats.org/officeDocument/2006/relationships/hyperlink" Target="http://imc.rkc-74.ru/catalog/res/ad8f4967-aa24-086a-d25c-e07c55ca0fa5/?interface=catalog" TargetMode="External" /><Relationship Id="rId416" Type="http://schemas.openxmlformats.org/officeDocument/2006/relationships/hyperlink" Target="http://imc.rkc-74.ru/catalog/res/4e65c95e-7c27-4846-8180-c2f5967c4936/?interface=catalog" TargetMode="External" /><Relationship Id="rId417" Type="http://schemas.openxmlformats.org/officeDocument/2006/relationships/hyperlink" Target="http://imc.rkc-74.ru/catalog/res/346d4a51-9cdc-4fd6-88f0-916cca0d623c/?interface=catalog" TargetMode="External" /><Relationship Id="rId418" Type="http://schemas.openxmlformats.org/officeDocument/2006/relationships/hyperlink" Target="http://docs.google.com/Doc?docid=0AXYuejEpAkwHZGN6a2tnMmhfNWNjOHh0dmRz&amp;hl=ru" TargetMode="External" /><Relationship Id="rId419" Type="http://schemas.openxmlformats.org/officeDocument/2006/relationships/hyperlink" Target="http://docs.google.com/Doc?docid=0AXYuejEpAkwHZGN6a2tnMmhfOWhwdDM4NGc5&amp;hl=ru" TargetMode="External" /><Relationship Id="rId420" Type="http://schemas.openxmlformats.org/officeDocument/2006/relationships/hyperlink" Target="http://www.edu-reforma.ru/load/vidy_informacii_ustrojstvo_kompjutera/15-1-0-3218" TargetMode="External" /><Relationship Id="rId421" Type="http://schemas.openxmlformats.org/officeDocument/2006/relationships/hyperlink" Target="http://www.sec4all.net/dipl-p2-it.html" TargetMode="External" /><Relationship Id="rId422" Type="http://schemas.openxmlformats.org/officeDocument/2006/relationships/hyperlink" Target="http://school.uni-altai.ru/cs/msg/1163173659/" TargetMode="External" /><Relationship Id="rId423" Type="http://schemas.openxmlformats.org/officeDocument/2006/relationships/hyperlink" Target="http://lit.wl.dvgu.ru/inf/vk_inf.doc" TargetMode="External" /><Relationship Id="rId424" Type="http://schemas.openxmlformats.org/officeDocument/2006/relationships/hyperlink" Target="http://sch630.edusite.ru/p72aa1.html" TargetMode="External" /><Relationship Id="rId425" Type="http://schemas.openxmlformats.org/officeDocument/2006/relationships/hyperlink" Target="http://school149.avers-telecom.ru/catalog/rubr/9916334c-3915-4f52-965d-f33da2f8638e/82911/?" TargetMode="External" /><Relationship Id="rId426" Type="http://schemas.openxmlformats.org/officeDocument/2006/relationships/hyperlink" Target="http://school-collection.edu.ru/catalog/rubr/f9e9dfa0-6a9b-11da-8cd6-0800200c9a66/37262/" TargetMode="External" /><Relationship Id="rId427" Type="http://schemas.openxmlformats.org/officeDocument/2006/relationships/hyperlink" Target="http://richard-1987.livejournal.com/2318.html" TargetMode="External" /><Relationship Id="rId428" Type="http://schemas.openxmlformats.org/officeDocument/2006/relationships/hyperlink" Target="http://nasty-rp.livejournal.com/548.html" TargetMode="External" /><Relationship Id="rId429" Type="http://schemas.openxmlformats.org/officeDocument/2006/relationships/hyperlink" Target="http://jgk.ucoz.ru/load/12-1-0-65" TargetMode="External" /><Relationship Id="rId430" Type="http://schemas.openxmlformats.org/officeDocument/2006/relationships/hyperlink" Target="http://school-collection.edu.ru/catalog/rubr/8f5d7210-86a6-11da-a72b-0800200c9a66/19706/" TargetMode="External" /><Relationship Id="rId431" Type="http://schemas.openxmlformats.org/officeDocument/2006/relationships/hyperlink" Target="http://www.internet-law.ru/intlaw/laws/lib-rekomend.htm" TargetMode="External" /><Relationship Id="rId432" Type="http://schemas.openxmlformats.org/officeDocument/2006/relationships/hyperlink" Target="http://www.metod-kopilka.ru/page-4-1-5-9.html" TargetMode="External" /><Relationship Id="rId433" Type="http://schemas.openxmlformats.org/officeDocument/2006/relationships/hyperlink" Target="http://www.metod-kopilka.ru/page-2-2-4.html" TargetMode="External" /><Relationship Id="rId434" Type="http://schemas.openxmlformats.org/officeDocument/2006/relationships/hyperlink" Target="http://www.ibl.ru/konf/061207/75.html" TargetMode="External" /><Relationship Id="rId43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25"/>
  <sheetViews>
    <sheetView showGridLines="0" tabSelected="1" zoomScalePageLayoutView="0" workbookViewId="0" topLeftCell="A1">
      <selection activeCell="M9" sqref="M9"/>
    </sheetView>
  </sheetViews>
  <sheetFormatPr defaultColWidth="9.140625" defaultRowHeight="12.75" customHeight="1"/>
  <cols>
    <col min="1" max="1" width="12.421875" style="0" customWidth="1"/>
    <col min="2" max="2" width="33.28125" style="0" customWidth="1"/>
    <col min="3" max="3" width="21.00390625" style="0" customWidth="1"/>
    <col min="4" max="4" width="25.140625" style="0" customWidth="1"/>
    <col min="5" max="5" width="21.8515625" style="0" customWidth="1"/>
    <col min="6" max="6" width="15.57421875" style="0" customWidth="1"/>
    <col min="7" max="7" width="13.7109375" style="0" customWidth="1"/>
  </cols>
  <sheetData>
    <row r="1" spans="1:13" ht="20.25" customHeight="1">
      <c r="A1" s="58" t="s">
        <v>730</v>
      </c>
      <c r="B1" s="58"/>
      <c r="C1" s="58"/>
      <c r="D1" s="58"/>
      <c r="E1" s="58"/>
      <c r="F1" s="58"/>
      <c r="G1" s="1"/>
      <c r="H1" s="1"/>
      <c r="I1" s="1"/>
      <c r="J1" s="1"/>
      <c r="K1" s="1"/>
      <c r="L1" s="1"/>
      <c r="M1" s="1"/>
    </row>
    <row r="2" spans="1:13" ht="20.25" customHeight="1">
      <c r="A2" s="59" t="s">
        <v>98</v>
      </c>
      <c r="B2" s="59"/>
      <c r="C2" s="59"/>
      <c r="D2" s="59"/>
      <c r="E2" s="59"/>
      <c r="F2" s="59"/>
      <c r="G2" s="2"/>
      <c r="H2" s="2"/>
      <c r="I2" s="2"/>
      <c r="J2" s="2"/>
      <c r="K2" s="2"/>
      <c r="L2" s="2"/>
      <c r="M2" s="2"/>
    </row>
    <row r="3" spans="1:6" ht="20.25" customHeight="1">
      <c r="A3" s="3"/>
      <c r="B3" s="3"/>
      <c r="C3" s="3"/>
      <c r="D3" s="3"/>
      <c r="E3" s="3"/>
      <c r="F3" s="3"/>
    </row>
    <row r="4" spans="1:10" ht="15.75" customHeight="1">
      <c r="A4" s="67" t="s">
        <v>573</v>
      </c>
      <c r="B4" s="67" t="s">
        <v>127</v>
      </c>
      <c r="C4" s="60" t="s">
        <v>407</v>
      </c>
      <c r="D4" s="60" t="s">
        <v>408</v>
      </c>
      <c r="E4" s="62" t="s">
        <v>900</v>
      </c>
      <c r="F4" s="64" t="s">
        <v>653</v>
      </c>
      <c r="G4" s="64" t="s">
        <v>562</v>
      </c>
      <c r="H4" s="95" t="s">
        <v>189</v>
      </c>
      <c r="I4" s="100"/>
      <c r="J4" s="96"/>
    </row>
    <row r="5" spans="1:10" ht="72" customHeight="1">
      <c r="A5" s="57"/>
      <c r="B5" s="57"/>
      <c r="C5" s="61"/>
      <c r="D5" s="61"/>
      <c r="E5" s="63"/>
      <c r="F5" s="65"/>
      <c r="G5" s="65"/>
      <c r="H5" s="97"/>
      <c r="I5" s="101"/>
      <c r="J5" s="98"/>
    </row>
    <row r="6" spans="1:10" ht="31.5" customHeight="1">
      <c r="A6" s="5" t="s">
        <v>673</v>
      </c>
      <c r="B6" s="52" t="s">
        <v>174</v>
      </c>
      <c r="C6" s="49">
        <f>ROUND(AVERAGE(1!O26,2!O26,3!O26,4!O26),1)</f>
        <v>170</v>
      </c>
      <c r="D6" s="49">
        <v>38</v>
      </c>
      <c r="E6" s="89">
        <f>SUM(C6:D6)</f>
        <v>208</v>
      </c>
      <c r="F6" s="91">
        <f>RANK(E6,E$6:E$22)</f>
        <v>1</v>
      </c>
      <c r="G6" s="53">
        <f>(E6)*0.2</f>
        <v>41.6</v>
      </c>
      <c r="H6" s="93" t="s">
        <v>188</v>
      </c>
      <c r="I6" s="94" t="s">
        <v>187</v>
      </c>
      <c r="J6" s="99" t="s">
        <v>190</v>
      </c>
    </row>
    <row r="7" spans="1:10" ht="31.5" customHeight="1">
      <c r="A7" s="5" t="s">
        <v>734</v>
      </c>
      <c r="B7" s="52" t="s">
        <v>176</v>
      </c>
      <c r="C7" s="49">
        <f>ROUND(AVERAGE(1!O34,2!O34,3!O34,4!O34),1)</f>
        <v>142.8</v>
      </c>
      <c r="D7" s="49">
        <v>41.7</v>
      </c>
      <c r="E7" s="89">
        <f>SUM(C7:D7)</f>
        <v>184.5</v>
      </c>
      <c r="F7" s="91">
        <f>RANK(E7,E$6:E$22)</f>
        <v>2</v>
      </c>
      <c r="G7" s="53">
        <f>E7*0.2</f>
        <v>36.9</v>
      </c>
      <c r="H7" s="93"/>
      <c r="I7" s="94"/>
      <c r="J7" s="99"/>
    </row>
    <row r="8" spans="1:10" ht="33" customHeight="1">
      <c r="A8" s="5" t="s">
        <v>679</v>
      </c>
      <c r="B8" s="52" t="s">
        <v>180</v>
      </c>
      <c r="C8" s="49">
        <f>ROUND(AVERAGE(1!O51,2!O51,3!O51,4!O51),1)</f>
        <v>146.1</v>
      </c>
      <c r="D8" s="49">
        <v>20.6</v>
      </c>
      <c r="E8" s="89">
        <f>SUM(C8:D8)</f>
        <v>166.7</v>
      </c>
      <c r="F8" s="91">
        <f>RANK(E8,E$6:E$22)</f>
        <v>3</v>
      </c>
      <c r="G8" s="53">
        <f>E8*0.2</f>
        <v>33.339999999999996</v>
      </c>
      <c r="H8" s="93"/>
      <c r="I8" s="94"/>
      <c r="J8" s="99"/>
    </row>
    <row r="9" spans="1:9" ht="25.5">
      <c r="A9" s="5" t="s">
        <v>685</v>
      </c>
      <c r="B9" s="52" t="s">
        <v>177</v>
      </c>
      <c r="C9" s="49">
        <f>ROUND(AVERAGE(1!O42,2!O42,3!O42,4!O42),1)</f>
        <v>89.5</v>
      </c>
      <c r="D9" s="49">
        <v>11</v>
      </c>
      <c r="E9" s="89">
        <f>SUM(C9:D9)</f>
        <v>100.5</v>
      </c>
      <c r="F9" s="90">
        <f>RANK(E9,E$6:E$22)</f>
        <v>4</v>
      </c>
      <c r="G9" s="53">
        <f>E9*0.2</f>
        <v>20.1</v>
      </c>
      <c r="H9" s="93"/>
      <c r="I9" s="94"/>
    </row>
    <row r="10" spans="1:9" ht="25.5">
      <c r="A10" s="4" t="s">
        <v>740</v>
      </c>
      <c r="B10" s="52" t="s">
        <v>179</v>
      </c>
      <c r="C10" s="49">
        <f>ROUND(AVERAGE(1!O48,2!O48,3!O48,4!O48),1)</f>
        <v>78.3</v>
      </c>
      <c r="D10" s="49">
        <v>12.2</v>
      </c>
      <c r="E10" s="89">
        <f>SUM(C10:D10)</f>
        <v>90.5</v>
      </c>
      <c r="F10" s="90">
        <f>RANK(E10,E$6:E$22)</f>
        <v>5</v>
      </c>
      <c r="G10" s="54">
        <f>E10*0.2</f>
        <v>18.1</v>
      </c>
      <c r="H10" s="93"/>
      <c r="I10" s="94"/>
    </row>
    <row r="11" spans="1:9" ht="25.5">
      <c r="A11" s="55" t="s">
        <v>792</v>
      </c>
      <c r="B11" s="52" t="s">
        <v>181</v>
      </c>
      <c r="C11" s="49">
        <f>ROUND(AVERAGE(1!O57,2!O57,3!O57,4!O57),1)</f>
        <v>70.4</v>
      </c>
      <c r="D11" s="49">
        <v>15.5</v>
      </c>
      <c r="E11" s="89">
        <f>SUM(C11:D11)</f>
        <v>85.9</v>
      </c>
      <c r="F11" s="90">
        <f>RANK(E11,E$6:E$22)</f>
        <v>6</v>
      </c>
      <c r="G11" s="54">
        <f>E11*0.2</f>
        <v>17.180000000000003</v>
      </c>
      <c r="H11" s="93"/>
      <c r="I11" s="94"/>
    </row>
    <row r="12" spans="1:9" ht="25.5">
      <c r="A12" s="5" t="s">
        <v>678</v>
      </c>
      <c r="B12" s="52" t="s">
        <v>173</v>
      </c>
      <c r="C12" s="49">
        <f>ROUND(AVERAGE(1!O20,2!O20,3!O20,4!O20),1)</f>
        <v>70.9</v>
      </c>
      <c r="D12" s="49">
        <v>14.6</v>
      </c>
      <c r="E12" s="89">
        <f>SUM(C12:D12)</f>
        <v>85.5</v>
      </c>
      <c r="F12" s="90">
        <f>RANK(E12,E$6:E$22)</f>
        <v>7</v>
      </c>
      <c r="G12" s="53">
        <f>E12*0.2</f>
        <v>17.1</v>
      </c>
      <c r="H12" s="93"/>
      <c r="I12" s="94"/>
    </row>
    <row r="13" spans="1:9" ht="25.5">
      <c r="A13" s="5" t="s">
        <v>674</v>
      </c>
      <c r="B13" s="52" t="s">
        <v>184</v>
      </c>
      <c r="C13" s="49">
        <f>ROUND(AVERAGE(1!O65,2!O65,3!O65,4!O65),1)</f>
        <v>51.3</v>
      </c>
      <c r="D13" s="49">
        <v>31</v>
      </c>
      <c r="E13" s="89">
        <f>SUM(C13:D13)</f>
        <v>82.3</v>
      </c>
      <c r="F13" s="90">
        <f>RANK(E13,E$6:E$22)</f>
        <v>8</v>
      </c>
      <c r="G13" s="53">
        <f>E13*0.2</f>
        <v>16.46</v>
      </c>
      <c r="H13" s="93"/>
      <c r="I13" s="94"/>
    </row>
    <row r="14" spans="1:9" ht="25.5">
      <c r="A14" s="5" t="s">
        <v>745</v>
      </c>
      <c r="B14" s="52" t="s">
        <v>172</v>
      </c>
      <c r="C14" s="49">
        <f>ROUND(AVERAGE(1!O16,2!O16,3!O16,4!O16),1)</f>
        <v>71.8</v>
      </c>
      <c r="D14" s="49">
        <v>3.1</v>
      </c>
      <c r="E14" s="89">
        <f>SUM(C14:D14)</f>
        <v>74.89999999999999</v>
      </c>
      <c r="F14" s="90">
        <f>RANK(E14,E$6:E$22)</f>
        <v>9</v>
      </c>
      <c r="G14" s="53">
        <f>E14*0.2</f>
        <v>14.979999999999999</v>
      </c>
      <c r="H14" s="93"/>
      <c r="I14" s="94"/>
    </row>
    <row r="15" spans="1:9" ht="25.5">
      <c r="A15" s="5" t="s">
        <v>743</v>
      </c>
      <c r="B15" s="52" t="s">
        <v>171</v>
      </c>
      <c r="C15" s="49">
        <f>ROUND(AVERAGE(1!O10,2!O10,3!O10,4!O10),1)</f>
        <v>74.5</v>
      </c>
      <c r="D15" s="49"/>
      <c r="E15" s="89">
        <f>SUM(C15:D15)</f>
        <v>74.5</v>
      </c>
      <c r="F15" s="90">
        <f>RANK(E15,E$6:E$22)</f>
        <v>10</v>
      </c>
      <c r="G15" s="53">
        <f>E15*0.2</f>
        <v>14.9</v>
      </c>
      <c r="H15" s="93"/>
      <c r="I15" s="94"/>
    </row>
    <row r="16" spans="1:8" ht="25.5">
      <c r="A16" s="5" t="s">
        <v>711</v>
      </c>
      <c r="B16" s="52" t="s">
        <v>182</v>
      </c>
      <c r="C16" s="49">
        <f>ROUND(AVERAGE(1!O62,2!O62,3!O62,4!O62),1)</f>
        <v>41.3</v>
      </c>
      <c r="D16" s="49">
        <v>17.1</v>
      </c>
      <c r="E16" s="89">
        <f>SUM(C16:D16)</f>
        <v>58.4</v>
      </c>
      <c r="F16" s="90">
        <f>RANK(E16,E$6:E$22)</f>
        <v>11</v>
      </c>
      <c r="G16" s="53">
        <f>E16*0.2</f>
        <v>11.68</v>
      </c>
      <c r="H16" s="93"/>
    </row>
    <row r="17" spans="1:8" ht="25.5">
      <c r="A17" s="5" t="s">
        <v>676</v>
      </c>
      <c r="B17" s="52" t="s">
        <v>170</v>
      </c>
      <c r="C17" s="49">
        <f>ROUND(AVERAGE(1!O7,2!O7,3!O7,4!O7),1)</f>
        <v>44.8</v>
      </c>
      <c r="D17" s="49"/>
      <c r="E17" s="89">
        <f>SUM(C17:D17)</f>
        <v>44.8</v>
      </c>
      <c r="F17" s="90">
        <f>RANK(E17,E$6:E$22)</f>
        <v>12</v>
      </c>
      <c r="G17" s="53">
        <f>E17*0.2</f>
        <v>8.959999999999999</v>
      </c>
      <c r="H17" s="93"/>
    </row>
    <row r="18" spans="1:8" ht="25.5">
      <c r="A18" s="5" t="s">
        <v>752</v>
      </c>
      <c r="B18" s="52" t="s">
        <v>186</v>
      </c>
      <c r="C18" s="49">
        <f>ROUND(AVERAGE(1!O69,2!O69,3!O69,4!O69),1)</f>
        <v>38.8</v>
      </c>
      <c r="D18" s="49">
        <v>1</v>
      </c>
      <c r="E18" s="89">
        <f>SUM(C18:D18)</f>
        <v>39.8</v>
      </c>
      <c r="F18" s="90">
        <f>RANK(E18,E$6:E$22)</f>
        <v>13</v>
      </c>
      <c r="G18" s="53">
        <f>E18*0.2</f>
        <v>7.96</v>
      </c>
      <c r="H18" s="93"/>
    </row>
    <row r="19" spans="1:8" ht="25.5">
      <c r="A19" s="4"/>
      <c r="B19" s="10" t="s">
        <v>175</v>
      </c>
      <c r="C19" s="50">
        <f>ROUND(AVERAGE(1!O32,2!O32,3!O32,4!O32),1)</f>
        <v>23.5</v>
      </c>
      <c r="D19" s="50">
        <v>3.6</v>
      </c>
      <c r="E19" s="89">
        <f>SUM(C19:D19)</f>
        <v>27.1</v>
      </c>
      <c r="F19" s="90">
        <f>RANK(E19,E$6:E$22)</f>
        <v>14</v>
      </c>
      <c r="G19" s="53"/>
      <c r="H19" s="93"/>
    </row>
    <row r="20" spans="1:8" ht="25.5">
      <c r="A20" s="5" t="s">
        <v>709</v>
      </c>
      <c r="B20" s="52" t="s">
        <v>183</v>
      </c>
      <c r="C20" s="49">
        <f>ROUND(AVERAGE(1!O64,2!O64,3!O64,4!O64),1)</f>
        <v>22.3</v>
      </c>
      <c r="D20" s="49">
        <v>2.4</v>
      </c>
      <c r="E20" s="89">
        <f>SUM(C20:D20)</f>
        <v>24.7</v>
      </c>
      <c r="F20" s="90">
        <f>RANK(E20,E$6:E$22)</f>
        <v>15</v>
      </c>
      <c r="G20" s="53">
        <f>E20*0.2</f>
        <v>4.94</v>
      </c>
      <c r="H20" s="93"/>
    </row>
    <row r="21" spans="1:8" ht="25.5">
      <c r="A21" s="5" t="s">
        <v>732</v>
      </c>
      <c r="B21" s="52" t="s">
        <v>185</v>
      </c>
      <c r="C21" s="49">
        <f>ROUND(AVERAGE(1!O67,2!O67,3!O67,4!O67),1)</f>
        <v>20</v>
      </c>
      <c r="D21" s="49"/>
      <c r="E21" s="89">
        <f>SUM(C21:D21)</f>
        <v>20</v>
      </c>
      <c r="F21" s="90">
        <f>RANK(E21,E$6:E$22)</f>
        <v>16</v>
      </c>
      <c r="G21" s="53">
        <f>E21*0.2</f>
        <v>4</v>
      </c>
      <c r="H21" s="93"/>
    </row>
    <row r="22" spans="1:8" ht="25.5">
      <c r="A22" s="5" t="s">
        <v>688</v>
      </c>
      <c r="B22" s="52" t="s">
        <v>178</v>
      </c>
      <c r="C22" s="49">
        <f>ROUND(AVERAGE(1!O46,2!O46,3!O46,4!O46),1)</f>
        <v>10.3</v>
      </c>
      <c r="D22" s="49">
        <v>3.3</v>
      </c>
      <c r="E22" s="89">
        <f>SUM(C22:D22)</f>
        <v>13.600000000000001</v>
      </c>
      <c r="F22" s="90">
        <f>RANK(E22,E$6:E$22)</f>
        <v>17</v>
      </c>
      <c r="G22" s="53">
        <f>E22*0.2</f>
        <v>2.7200000000000006</v>
      </c>
      <c r="H22" s="93"/>
    </row>
    <row r="23" spans="1:6" ht="15.75" customHeight="1">
      <c r="A23" s="19"/>
      <c r="B23" s="19"/>
      <c r="C23" s="19"/>
      <c r="D23" s="19"/>
      <c r="E23" s="19"/>
      <c r="F23" s="19"/>
    </row>
    <row r="24" spans="1:7" ht="38.25" customHeight="1">
      <c r="A24" s="66" t="s">
        <v>169</v>
      </c>
      <c r="B24" s="66"/>
      <c r="C24" s="66"/>
      <c r="D24" s="66"/>
      <c r="E24" s="66"/>
      <c r="F24" s="66"/>
      <c r="G24" s="66"/>
    </row>
    <row r="25" spans="1:7" ht="18.75" customHeight="1">
      <c r="A25" s="92"/>
      <c r="B25" s="92"/>
      <c r="C25" s="92"/>
      <c r="D25" s="92"/>
      <c r="E25" s="92"/>
      <c r="F25" s="92"/>
      <c r="G25" s="92"/>
    </row>
  </sheetData>
  <sheetProtection/>
  <mergeCells count="15">
    <mergeCell ref="J6:J8"/>
    <mergeCell ref="H4:J5"/>
    <mergeCell ref="A25:G25"/>
    <mergeCell ref="I6:I15"/>
    <mergeCell ref="H6:H22"/>
    <mergeCell ref="A24:G24"/>
    <mergeCell ref="G4:G5"/>
    <mergeCell ref="A4:A5"/>
    <mergeCell ref="B4:B5"/>
    <mergeCell ref="A1:F1"/>
    <mergeCell ref="A2:F2"/>
    <mergeCell ref="C4:C5"/>
    <mergeCell ref="D4:D5"/>
    <mergeCell ref="E4:E5"/>
    <mergeCell ref="F4:F5"/>
  </mergeCells>
  <printOptions/>
  <pageMargins left="0.75" right="0.75" top="1" bottom="1" header="0.5" footer="0.5"/>
  <pageSetup horizontalDpi="300" verticalDpi="300" orientation="portrait" paperSize="9" scale="62" r:id="rId1"/>
</worksheet>
</file>

<file path=xl/worksheets/sheet2.xml><?xml version="1.0" encoding="utf-8"?>
<worksheet xmlns="http://schemas.openxmlformats.org/spreadsheetml/2006/main" xmlns:r="http://schemas.openxmlformats.org/officeDocument/2006/relationships">
  <dimension ref="A1:O79"/>
  <sheetViews>
    <sheetView zoomScalePageLayoutView="0" workbookViewId="0" topLeftCell="A1">
      <pane xSplit="3" ySplit="6" topLeftCell="J7" activePane="bottomRight" state="frozen"/>
      <selection pane="topLeft" activeCell="A1" sqref="A1"/>
      <selection pane="topRight" activeCell="D1" sqref="D1"/>
      <selection pane="bottomLeft" activeCell="A7" sqref="A7"/>
      <selection pane="bottomRight" activeCell="Q5" sqref="Q5"/>
    </sheetView>
  </sheetViews>
  <sheetFormatPr defaultColWidth="9.140625" defaultRowHeight="12.75" customHeight="1"/>
  <cols>
    <col min="1" max="1" width="8.00390625" style="0" customWidth="1"/>
    <col min="2" max="2" width="18.00390625" style="0" customWidth="1"/>
    <col min="3" max="3" width="39.28125" style="0" customWidth="1"/>
    <col min="4" max="4" width="16.28125" style="0" customWidth="1"/>
    <col min="5" max="5" width="14.28125" style="0" customWidth="1"/>
    <col min="6" max="6" width="16.00390625" style="0" customWidth="1"/>
    <col min="7" max="7" width="16.421875" style="0" customWidth="1"/>
    <col min="8" max="10" width="13.57421875" style="0" customWidth="1"/>
    <col min="11" max="11" width="20.28125" style="0" customWidth="1"/>
    <col min="12" max="12" width="18.8515625" style="0" customWidth="1"/>
    <col min="13" max="13" width="17.28125" style="0" customWidth="1"/>
    <col min="14" max="14" width="18.421875" style="0" customWidth="1"/>
    <col min="15" max="15" width="15.421875" style="0" customWidth="1"/>
  </cols>
  <sheetData>
    <row r="1" spans="3:15" ht="20.25" customHeight="1">
      <c r="C1" s="58" t="s">
        <v>730</v>
      </c>
      <c r="D1" s="58"/>
      <c r="E1" s="58"/>
      <c r="F1" s="58"/>
      <c r="G1" s="58"/>
      <c r="H1" s="58"/>
      <c r="I1" s="58"/>
      <c r="J1" s="58"/>
      <c r="K1" s="58"/>
      <c r="L1" s="58"/>
      <c r="M1" s="58"/>
      <c r="N1" s="58"/>
      <c r="O1" s="58"/>
    </row>
    <row r="2" spans="3:15" ht="20.25" customHeight="1">
      <c r="C2" s="59" t="s">
        <v>98</v>
      </c>
      <c r="D2" s="59"/>
      <c r="E2" s="59"/>
      <c r="F2" s="59"/>
      <c r="G2" s="59"/>
      <c r="H2" s="59"/>
      <c r="I2" s="59"/>
      <c r="J2" s="59"/>
      <c r="K2" s="59"/>
      <c r="L2" s="59"/>
      <c r="M2" s="59"/>
      <c r="N2" s="59"/>
      <c r="O2" s="59"/>
    </row>
    <row r="3" spans="1:15" ht="20.25" customHeight="1">
      <c r="A3" s="3"/>
      <c r="B3" s="3"/>
      <c r="C3" s="3"/>
      <c r="D3" s="3"/>
      <c r="E3" s="3"/>
      <c r="F3" s="3"/>
      <c r="G3" s="3"/>
      <c r="H3" s="3"/>
      <c r="I3" s="3"/>
      <c r="J3" s="3"/>
      <c r="K3" s="3"/>
      <c r="L3" s="3"/>
      <c r="M3" s="3"/>
      <c r="N3" s="3"/>
      <c r="O3" s="3"/>
    </row>
    <row r="4" spans="1:15" ht="15.75" customHeight="1">
      <c r="A4" s="67" t="s">
        <v>573</v>
      </c>
      <c r="B4" s="67" t="s">
        <v>127</v>
      </c>
      <c r="C4" s="67" t="s">
        <v>72</v>
      </c>
      <c r="D4" s="68" t="s">
        <v>281</v>
      </c>
      <c r="E4" s="69"/>
      <c r="F4" s="70"/>
      <c r="G4" s="82" t="s">
        <v>794</v>
      </c>
      <c r="H4" s="83"/>
      <c r="I4" s="84"/>
      <c r="J4" s="60" t="s">
        <v>281</v>
      </c>
      <c r="K4" s="68" t="s">
        <v>88</v>
      </c>
      <c r="L4" s="70"/>
      <c r="M4" s="60" t="s">
        <v>88</v>
      </c>
      <c r="N4" s="60" t="s">
        <v>596</v>
      </c>
      <c r="O4" s="62" t="s">
        <v>101</v>
      </c>
    </row>
    <row r="5" spans="1:15" ht="72" customHeight="1">
      <c r="A5" s="57"/>
      <c r="B5" s="57"/>
      <c r="C5" s="57"/>
      <c r="D5" s="13" t="s">
        <v>159</v>
      </c>
      <c r="E5" s="13" t="s">
        <v>668</v>
      </c>
      <c r="F5" s="13" t="s">
        <v>120</v>
      </c>
      <c r="G5" s="8" t="s">
        <v>406</v>
      </c>
      <c r="H5" s="8" t="s">
        <v>708</v>
      </c>
      <c r="I5" s="8" t="s">
        <v>725</v>
      </c>
      <c r="J5" s="61"/>
      <c r="K5" s="13" t="s">
        <v>702</v>
      </c>
      <c r="L5" s="13" t="s">
        <v>210</v>
      </c>
      <c r="M5" s="61"/>
      <c r="N5" s="71"/>
      <c r="O5" s="63"/>
    </row>
    <row r="6" spans="1:15" ht="12.75" customHeight="1">
      <c r="A6" s="81" t="s">
        <v>770</v>
      </c>
      <c r="B6" s="81"/>
      <c r="C6" s="81"/>
      <c r="D6" s="6">
        <v>30</v>
      </c>
      <c r="E6" s="6">
        <v>20</v>
      </c>
      <c r="F6" s="6">
        <v>10</v>
      </c>
      <c r="G6" s="7" t="s">
        <v>656</v>
      </c>
      <c r="H6" s="7" t="s">
        <v>656</v>
      </c>
      <c r="I6" s="7" t="s">
        <v>658</v>
      </c>
      <c r="J6" s="71"/>
      <c r="K6" s="16"/>
      <c r="L6" s="17">
        <v>10</v>
      </c>
      <c r="M6" s="71"/>
      <c r="N6" s="6" t="s">
        <v>264</v>
      </c>
      <c r="O6" s="6"/>
    </row>
    <row r="7" spans="1:15" ht="25.5">
      <c r="A7" s="67" t="s">
        <v>676</v>
      </c>
      <c r="B7" s="72" t="s">
        <v>395</v>
      </c>
      <c r="C7" s="11" t="s">
        <v>94</v>
      </c>
      <c r="D7" s="9">
        <v>20</v>
      </c>
      <c r="E7" s="9"/>
      <c r="F7" s="9"/>
      <c r="G7" s="9">
        <v>-2</v>
      </c>
      <c r="H7" s="9"/>
      <c r="I7" s="9"/>
      <c r="J7" s="9">
        <f>SUM(D7:I7)</f>
        <v>18</v>
      </c>
      <c r="K7" s="78"/>
      <c r="L7" s="78"/>
      <c r="M7" s="78">
        <f>K7*L7</f>
        <v>0</v>
      </c>
      <c r="N7" s="9"/>
      <c r="O7" s="78">
        <f>SUM(J7:J9)+M7*0.5+SUM(N7:N9)</f>
        <v>50</v>
      </c>
    </row>
    <row r="8" spans="1:15" ht="25.5">
      <c r="A8" s="56"/>
      <c r="B8" s="73"/>
      <c r="C8" s="11" t="s">
        <v>519</v>
      </c>
      <c r="D8" s="9">
        <v>19</v>
      </c>
      <c r="E8" s="9"/>
      <c r="F8" s="9"/>
      <c r="G8" s="9">
        <v>-2</v>
      </c>
      <c r="H8" s="9"/>
      <c r="I8" s="9"/>
      <c r="J8" s="9">
        <f aca="true" t="shared" si="0" ref="J8:J70">SUM(D8:I8)</f>
        <v>17</v>
      </c>
      <c r="K8" s="79"/>
      <c r="L8" s="79"/>
      <c r="M8" s="79"/>
      <c r="N8" s="9"/>
      <c r="O8" s="79" t="e">
        <f>#REF!+SUM(M8:N8)</f>
        <v>#REF!</v>
      </c>
    </row>
    <row r="9" spans="1:15" ht="21.75" customHeight="1">
      <c r="A9" s="57"/>
      <c r="B9" s="74"/>
      <c r="C9" s="11" t="s">
        <v>149</v>
      </c>
      <c r="D9" s="9">
        <v>17</v>
      </c>
      <c r="E9" s="9"/>
      <c r="F9" s="9"/>
      <c r="G9" s="9">
        <v>-2</v>
      </c>
      <c r="H9" s="9"/>
      <c r="I9" s="9"/>
      <c r="J9" s="9">
        <f t="shared" si="0"/>
        <v>15</v>
      </c>
      <c r="K9" s="80"/>
      <c r="L9" s="80"/>
      <c r="M9" s="80"/>
      <c r="N9" s="9"/>
      <c r="O9" s="80" t="e">
        <f>#REF!+SUM(M9:N9)</f>
        <v>#REF!</v>
      </c>
    </row>
    <row r="10" spans="1:15" ht="25.5">
      <c r="A10" s="67" t="s">
        <v>743</v>
      </c>
      <c r="B10" s="72" t="s">
        <v>522</v>
      </c>
      <c r="C10" s="11" t="s">
        <v>236</v>
      </c>
      <c r="D10" s="9">
        <v>24</v>
      </c>
      <c r="E10" s="9"/>
      <c r="F10" s="9">
        <v>6</v>
      </c>
      <c r="G10" s="9"/>
      <c r="H10" s="9"/>
      <c r="I10" s="9"/>
      <c r="J10" s="9">
        <f t="shared" si="0"/>
        <v>30</v>
      </c>
      <c r="K10" s="78">
        <v>5</v>
      </c>
      <c r="L10" s="78">
        <v>5</v>
      </c>
      <c r="M10" s="78">
        <f>K10*L10</f>
        <v>25</v>
      </c>
      <c r="N10" s="9"/>
      <c r="O10" s="78">
        <f>SUM(J10:J15)+M10*0.5+SUM(N10:N15)</f>
        <v>93.5</v>
      </c>
    </row>
    <row r="11" spans="1:15" ht="38.25">
      <c r="A11" s="56"/>
      <c r="B11" s="73"/>
      <c r="C11" s="11" t="s">
        <v>243</v>
      </c>
      <c r="D11" s="9">
        <v>7</v>
      </c>
      <c r="E11" s="9"/>
      <c r="F11" s="9">
        <v>8</v>
      </c>
      <c r="G11" s="9"/>
      <c r="H11" s="9"/>
      <c r="I11" s="9"/>
      <c r="J11" s="9">
        <f t="shared" si="0"/>
        <v>15</v>
      </c>
      <c r="K11" s="79"/>
      <c r="L11" s="79"/>
      <c r="M11" s="79"/>
      <c r="N11" s="9"/>
      <c r="O11" s="79" t="e">
        <f>#REF!+SUM(M11:N11)</f>
        <v>#REF!</v>
      </c>
    </row>
    <row r="12" spans="1:15" ht="25.5">
      <c r="A12" s="56"/>
      <c r="B12" s="73"/>
      <c r="C12" s="11" t="s">
        <v>686</v>
      </c>
      <c r="D12" s="9"/>
      <c r="E12" s="9"/>
      <c r="F12" s="9">
        <v>0</v>
      </c>
      <c r="G12" s="9"/>
      <c r="H12" s="9"/>
      <c r="I12" s="9"/>
      <c r="J12" s="9">
        <f t="shared" si="0"/>
        <v>0</v>
      </c>
      <c r="K12" s="79"/>
      <c r="L12" s="79"/>
      <c r="M12" s="79"/>
      <c r="N12" s="9"/>
      <c r="O12" s="79" t="e">
        <f>#REF!+SUM(M12:N12)</f>
        <v>#REF!</v>
      </c>
    </row>
    <row r="13" spans="1:15" ht="38.25">
      <c r="A13" s="56"/>
      <c r="B13" s="73"/>
      <c r="C13" s="11" t="s">
        <v>191</v>
      </c>
      <c r="D13" s="9">
        <v>7</v>
      </c>
      <c r="E13" s="9"/>
      <c r="F13" s="9">
        <v>7</v>
      </c>
      <c r="G13" s="9"/>
      <c r="H13" s="9"/>
      <c r="I13" s="9"/>
      <c r="J13" s="9">
        <f t="shared" si="0"/>
        <v>14</v>
      </c>
      <c r="K13" s="79"/>
      <c r="L13" s="79"/>
      <c r="M13" s="79"/>
      <c r="N13" s="9"/>
      <c r="O13" s="79" t="e">
        <f>#REF!+SUM(M13:N13)</f>
        <v>#REF!</v>
      </c>
    </row>
    <row r="14" spans="1:15" ht="25.5">
      <c r="A14" s="56"/>
      <c r="B14" s="73"/>
      <c r="C14" s="11" t="s">
        <v>91</v>
      </c>
      <c r="D14" s="9">
        <v>5</v>
      </c>
      <c r="E14" s="9"/>
      <c r="F14" s="9">
        <v>6</v>
      </c>
      <c r="G14" s="9"/>
      <c r="H14" s="9"/>
      <c r="I14" s="9"/>
      <c r="J14" s="9">
        <f t="shared" si="0"/>
        <v>11</v>
      </c>
      <c r="K14" s="79"/>
      <c r="L14" s="79"/>
      <c r="M14" s="79"/>
      <c r="N14" s="9"/>
      <c r="O14" s="79" t="e">
        <f>#REF!+SUM(M14:N14)</f>
        <v>#REF!</v>
      </c>
    </row>
    <row r="15" spans="1:15" ht="25.5">
      <c r="A15" s="57"/>
      <c r="B15" s="74"/>
      <c r="C15" s="11" t="s">
        <v>194</v>
      </c>
      <c r="D15" s="9">
        <v>5</v>
      </c>
      <c r="E15" s="9"/>
      <c r="F15" s="9">
        <v>6</v>
      </c>
      <c r="G15" s="9"/>
      <c r="H15" s="9"/>
      <c r="I15" s="9"/>
      <c r="J15" s="9">
        <f t="shared" si="0"/>
        <v>11</v>
      </c>
      <c r="K15" s="80"/>
      <c r="L15" s="80"/>
      <c r="M15" s="80"/>
      <c r="N15" s="9"/>
      <c r="O15" s="80" t="e">
        <f>#REF!+SUM(M15:N15)</f>
        <v>#REF!</v>
      </c>
    </row>
    <row r="16" spans="1:15" ht="38.25">
      <c r="A16" s="67" t="s">
        <v>745</v>
      </c>
      <c r="B16" s="72" t="s">
        <v>742</v>
      </c>
      <c r="C16" s="11" t="s">
        <v>124</v>
      </c>
      <c r="D16" s="9">
        <v>20</v>
      </c>
      <c r="E16" s="9"/>
      <c r="F16" s="9"/>
      <c r="G16" s="9"/>
      <c r="H16" s="9"/>
      <c r="I16" s="9"/>
      <c r="J16" s="9">
        <f t="shared" si="0"/>
        <v>20</v>
      </c>
      <c r="K16" s="78">
        <v>3</v>
      </c>
      <c r="L16" s="78">
        <v>7</v>
      </c>
      <c r="M16" s="78">
        <f>K16*L16</f>
        <v>21</v>
      </c>
      <c r="N16" s="9"/>
      <c r="O16" s="78">
        <f>SUM(J16:J19)+M16*0.5+SUM(N16:N19)</f>
        <v>82.5</v>
      </c>
    </row>
    <row r="17" spans="1:15" ht="25.5">
      <c r="A17" s="56"/>
      <c r="B17" s="73"/>
      <c r="C17" s="11" t="s">
        <v>764</v>
      </c>
      <c r="D17" s="9">
        <v>17</v>
      </c>
      <c r="E17" s="9"/>
      <c r="F17" s="9"/>
      <c r="G17" s="9"/>
      <c r="H17" s="9"/>
      <c r="I17" s="9"/>
      <c r="J17" s="9">
        <f t="shared" si="0"/>
        <v>17</v>
      </c>
      <c r="K17" s="79"/>
      <c r="L17" s="79"/>
      <c r="M17" s="79"/>
      <c r="N17" s="9"/>
      <c r="O17" s="79" t="e">
        <f>#REF!+SUM(M17:N17)</f>
        <v>#REF!</v>
      </c>
    </row>
    <row r="18" spans="1:15" ht="25.5">
      <c r="A18" s="56"/>
      <c r="B18" s="73"/>
      <c r="C18" s="11" t="s">
        <v>616</v>
      </c>
      <c r="D18" s="9">
        <v>18</v>
      </c>
      <c r="E18" s="9"/>
      <c r="F18" s="9">
        <v>8</v>
      </c>
      <c r="G18" s="9"/>
      <c r="H18" s="9"/>
      <c r="I18" s="9"/>
      <c r="J18" s="9">
        <f t="shared" si="0"/>
        <v>26</v>
      </c>
      <c r="K18" s="79"/>
      <c r="L18" s="79"/>
      <c r="M18" s="79"/>
      <c r="N18" s="9"/>
      <c r="O18" s="79" t="e">
        <f>#REF!+SUM(M18:N18)</f>
        <v>#REF!</v>
      </c>
    </row>
    <row r="19" spans="1:15" ht="25.5">
      <c r="A19" s="57"/>
      <c r="B19" s="74"/>
      <c r="C19" s="11" t="s">
        <v>793</v>
      </c>
      <c r="D19" s="9"/>
      <c r="E19" s="9"/>
      <c r="F19" s="9">
        <v>9</v>
      </c>
      <c r="G19" s="9"/>
      <c r="H19" s="9"/>
      <c r="I19" s="9"/>
      <c r="J19" s="9">
        <f t="shared" si="0"/>
        <v>9</v>
      </c>
      <c r="K19" s="80"/>
      <c r="L19" s="80"/>
      <c r="M19" s="80"/>
      <c r="N19" s="9"/>
      <c r="O19" s="80" t="e">
        <f>#REF!+SUM(M19:N19)</f>
        <v>#REF!</v>
      </c>
    </row>
    <row r="20" spans="1:15" ht="12.75">
      <c r="A20" s="67" t="s">
        <v>678</v>
      </c>
      <c r="B20" s="72" t="s">
        <v>498</v>
      </c>
      <c r="C20" s="11" t="s">
        <v>224</v>
      </c>
      <c r="D20" s="9">
        <v>10</v>
      </c>
      <c r="E20" s="9"/>
      <c r="F20" s="9">
        <v>4</v>
      </c>
      <c r="G20" s="9"/>
      <c r="H20" s="9"/>
      <c r="I20" s="9"/>
      <c r="J20" s="9">
        <f t="shared" si="0"/>
        <v>14</v>
      </c>
      <c r="K20" s="78">
        <v>1</v>
      </c>
      <c r="L20" s="78">
        <v>8</v>
      </c>
      <c r="M20" s="78">
        <f>K20*L20</f>
        <v>8</v>
      </c>
      <c r="N20" s="9"/>
      <c r="O20" s="78">
        <f>SUM(J20:J25)+M20*0.5+SUM(N20:N25)</f>
        <v>72</v>
      </c>
    </row>
    <row r="21" spans="1:15" ht="12.75">
      <c r="A21" s="56"/>
      <c r="B21" s="73"/>
      <c r="C21" s="11" t="s">
        <v>604</v>
      </c>
      <c r="D21" s="9"/>
      <c r="E21" s="9"/>
      <c r="F21" s="9"/>
      <c r="G21" s="9"/>
      <c r="H21" s="9"/>
      <c r="I21" s="9">
        <v>-1</v>
      </c>
      <c r="J21" s="9">
        <f t="shared" si="0"/>
        <v>-1</v>
      </c>
      <c r="K21" s="79"/>
      <c r="L21" s="79"/>
      <c r="M21" s="79"/>
      <c r="N21" s="9"/>
      <c r="O21" s="79" t="e">
        <f>#REF!+SUM(M21:N21)</f>
        <v>#REF!</v>
      </c>
    </row>
    <row r="22" spans="1:15" ht="25.5">
      <c r="A22" s="56"/>
      <c r="B22" s="73"/>
      <c r="C22" s="11" t="s">
        <v>501</v>
      </c>
      <c r="D22" s="9"/>
      <c r="E22" s="9"/>
      <c r="F22" s="9">
        <v>7</v>
      </c>
      <c r="G22" s="9">
        <v>-2</v>
      </c>
      <c r="H22" s="9"/>
      <c r="I22" s="9"/>
      <c r="J22" s="9">
        <f t="shared" si="0"/>
        <v>5</v>
      </c>
      <c r="K22" s="79"/>
      <c r="L22" s="79"/>
      <c r="M22" s="79"/>
      <c r="N22" s="9"/>
      <c r="O22" s="79" t="e">
        <f>#REF!+SUM(M22:N22)</f>
        <v>#REF!</v>
      </c>
    </row>
    <row r="23" spans="1:15" ht="25.5">
      <c r="A23" s="56"/>
      <c r="B23" s="73"/>
      <c r="C23" s="11" t="s">
        <v>374</v>
      </c>
      <c r="D23" s="9"/>
      <c r="E23" s="9"/>
      <c r="F23" s="9">
        <v>6</v>
      </c>
      <c r="G23" s="9"/>
      <c r="H23" s="9"/>
      <c r="I23" s="9"/>
      <c r="J23" s="9">
        <f t="shared" si="0"/>
        <v>6</v>
      </c>
      <c r="K23" s="79"/>
      <c r="L23" s="79"/>
      <c r="M23" s="79"/>
      <c r="N23" s="9"/>
      <c r="O23" s="79" t="e">
        <f>#REF!+SUM(M23:N23)</f>
        <v>#REF!</v>
      </c>
    </row>
    <row r="24" spans="1:15" ht="25.5">
      <c r="A24" s="56"/>
      <c r="B24" s="73"/>
      <c r="C24" s="11" t="s">
        <v>832</v>
      </c>
      <c r="D24" s="9">
        <v>24</v>
      </c>
      <c r="E24" s="9"/>
      <c r="F24" s="9"/>
      <c r="G24" s="9"/>
      <c r="H24" s="9"/>
      <c r="I24" s="9"/>
      <c r="J24" s="9">
        <f t="shared" si="0"/>
        <v>24</v>
      </c>
      <c r="K24" s="79"/>
      <c r="L24" s="79"/>
      <c r="M24" s="79"/>
      <c r="N24" s="9"/>
      <c r="O24" s="79" t="e">
        <f>#REF!+SUM(M24:N24)</f>
        <v>#REF!</v>
      </c>
    </row>
    <row r="25" spans="1:15" ht="38.25">
      <c r="A25" s="57"/>
      <c r="B25" s="74"/>
      <c r="C25" s="11" t="s">
        <v>280</v>
      </c>
      <c r="D25" s="9">
        <v>20</v>
      </c>
      <c r="E25" s="9"/>
      <c r="F25" s="9"/>
      <c r="G25" s="9"/>
      <c r="H25" s="9"/>
      <c r="I25" s="9"/>
      <c r="J25" s="9">
        <f t="shared" si="0"/>
        <v>20</v>
      </c>
      <c r="K25" s="80"/>
      <c r="L25" s="80"/>
      <c r="M25" s="80"/>
      <c r="N25" s="9"/>
      <c r="O25" s="80" t="e">
        <f>#REF!+SUM(M25:N25)</f>
        <v>#REF!</v>
      </c>
    </row>
    <row r="26" spans="1:15" ht="25.5">
      <c r="A26" s="88" t="s">
        <v>673</v>
      </c>
      <c r="B26" s="72" t="s">
        <v>529</v>
      </c>
      <c r="C26" s="11" t="s">
        <v>789</v>
      </c>
      <c r="D26" s="9">
        <v>26</v>
      </c>
      <c r="E26" s="9"/>
      <c r="F26" s="9">
        <v>6</v>
      </c>
      <c r="G26" s="9"/>
      <c r="H26" s="9"/>
      <c r="I26" s="9"/>
      <c r="J26" s="9">
        <f t="shared" si="0"/>
        <v>32</v>
      </c>
      <c r="K26" s="78">
        <v>24</v>
      </c>
      <c r="L26" s="78">
        <v>4</v>
      </c>
      <c r="M26" s="78">
        <f>K26*L26</f>
        <v>96</v>
      </c>
      <c r="N26" s="9"/>
      <c r="O26" s="78">
        <f>SUM(J26:J31)+M26*0.5+SUM(N26:N31)</f>
        <v>143</v>
      </c>
    </row>
    <row r="27" spans="1:15" ht="12.75" customHeight="1">
      <c r="A27" s="88"/>
      <c r="B27" s="73"/>
      <c r="C27" s="11" t="s">
        <v>836</v>
      </c>
      <c r="D27" s="9">
        <v>23</v>
      </c>
      <c r="E27" s="9"/>
      <c r="F27" s="9">
        <v>5</v>
      </c>
      <c r="G27" s="9"/>
      <c r="H27" s="9"/>
      <c r="I27" s="9"/>
      <c r="J27" s="9">
        <f t="shared" si="0"/>
        <v>28</v>
      </c>
      <c r="K27" s="79"/>
      <c r="L27" s="79"/>
      <c r="M27" s="79"/>
      <c r="N27" s="9"/>
      <c r="O27" s="79" t="e">
        <f>#REF!+SUM(M27:N27)</f>
        <v>#REF!</v>
      </c>
    </row>
    <row r="28" spans="1:15" ht="25.5">
      <c r="A28" s="88"/>
      <c r="B28" s="73"/>
      <c r="C28" s="11" t="s">
        <v>680</v>
      </c>
      <c r="D28" s="9">
        <v>24</v>
      </c>
      <c r="E28" s="9"/>
      <c r="F28" s="9">
        <v>5</v>
      </c>
      <c r="G28" s="9"/>
      <c r="H28" s="9"/>
      <c r="I28" s="9"/>
      <c r="J28" s="9">
        <f t="shared" si="0"/>
        <v>29</v>
      </c>
      <c r="K28" s="79"/>
      <c r="L28" s="79"/>
      <c r="M28" s="79"/>
      <c r="N28" s="9"/>
      <c r="O28" s="79" t="e">
        <f>#REF!+SUM(M28:N28)</f>
        <v>#REF!</v>
      </c>
    </row>
    <row r="29" spans="1:15" ht="25.5">
      <c r="A29" s="88"/>
      <c r="B29" s="73"/>
      <c r="C29" s="11" t="s">
        <v>221</v>
      </c>
      <c r="D29" s="9"/>
      <c r="E29" s="9"/>
      <c r="F29" s="9">
        <v>5</v>
      </c>
      <c r="G29" s="9"/>
      <c r="H29" s="9"/>
      <c r="I29" s="9"/>
      <c r="J29" s="9">
        <f t="shared" si="0"/>
        <v>5</v>
      </c>
      <c r="K29" s="79"/>
      <c r="L29" s="79"/>
      <c r="M29" s="79"/>
      <c r="N29" s="9"/>
      <c r="O29" s="79" t="e">
        <f>#REF!+SUM(M29:N29)</f>
        <v>#REF!</v>
      </c>
    </row>
    <row r="30" spans="1:15" ht="25.5">
      <c r="A30" s="88"/>
      <c r="B30" s="73"/>
      <c r="C30" s="11" t="s">
        <v>254</v>
      </c>
      <c r="D30" s="9"/>
      <c r="E30" s="9"/>
      <c r="F30" s="9">
        <v>1</v>
      </c>
      <c r="G30" s="9"/>
      <c r="H30" s="9"/>
      <c r="I30" s="9"/>
      <c r="J30" s="9">
        <f t="shared" si="0"/>
        <v>1</v>
      </c>
      <c r="K30" s="79"/>
      <c r="L30" s="79"/>
      <c r="M30" s="79"/>
      <c r="N30" s="9"/>
      <c r="O30" s="79" t="e">
        <f>#REF!+SUM(M30:N30)</f>
        <v>#REF!</v>
      </c>
    </row>
    <row r="31" spans="1:15" ht="25.5">
      <c r="A31" s="88"/>
      <c r="B31" s="74"/>
      <c r="C31" s="11" t="s">
        <v>659</v>
      </c>
      <c r="D31" s="9"/>
      <c r="E31" s="9"/>
      <c r="F31" s="9">
        <v>0</v>
      </c>
      <c r="G31" s="9"/>
      <c r="H31" s="9"/>
      <c r="I31" s="9"/>
      <c r="J31" s="9">
        <f t="shared" si="0"/>
        <v>0</v>
      </c>
      <c r="K31" s="80"/>
      <c r="L31" s="80"/>
      <c r="M31" s="80"/>
      <c r="N31" s="9"/>
      <c r="O31" s="80" t="e">
        <f>#REF!+SUM(M31:N31)</f>
        <v>#REF!</v>
      </c>
    </row>
    <row r="32" spans="1:15" ht="23.25" customHeight="1">
      <c r="A32" s="56"/>
      <c r="B32" s="72" t="s">
        <v>479</v>
      </c>
      <c r="C32" s="21" t="s">
        <v>404</v>
      </c>
      <c r="D32" s="9">
        <v>10</v>
      </c>
      <c r="E32" s="9"/>
      <c r="F32" s="9">
        <v>5</v>
      </c>
      <c r="G32" s="9"/>
      <c r="H32" s="9"/>
      <c r="I32" s="9"/>
      <c r="J32" s="9">
        <f t="shared" si="0"/>
        <v>15</v>
      </c>
      <c r="K32" s="78">
        <v>2</v>
      </c>
      <c r="L32" s="78">
        <v>5</v>
      </c>
      <c r="M32" s="78">
        <f>K32*L32</f>
        <v>10</v>
      </c>
      <c r="N32" s="9"/>
      <c r="O32" s="78">
        <f>SUM(J32:J33)+M32*0.5+SUM(N32:N33)</f>
        <v>28</v>
      </c>
    </row>
    <row r="33" spans="1:15" ht="27" customHeight="1">
      <c r="A33" s="57"/>
      <c r="B33" s="74"/>
      <c r="C33" s="11" t="s">
        <v>531</v>
      </c>
      <c r="D33" s="9"/>
      <c r="E33" s="9"/>
      <c r="F33" s="9">
        <v>8</v>
      </c>
      <c r="G33" s="9"/>
      <c r="H33" s="9"/>
      <c r="I33" s="9"/>
      <c r="J33" s="9">
        <f t="shared" si="0"/>
        <v>8</v>
      </c>
      <c r="K33" s="80"/>
      <c r="L33" s="80"/>
      <c r="M33" s="80"/>
      <c r="N33" s="9"/>
      <c r="O33" s="80" t="e">
        <f>#REF!+SUM(M33:N33)</f>
        <v>#REF!</v>
      </c>
    </row>
    <row r="34" spans="1:15" ht="12.75">
      <c r="A34" s="67" t="s">
        <v>734</v>
      </c>
      <c r="B34" s="72" t="s">
        <v>277</v>
      </c>
      <c r="C34" s="11" t="s">
        <v>386</v>
      </c>
      <c r="D34" s="9">
        <v>14</v>
      </c>
      <c r="E34" s="9"/>
      <c r="F34" s="9">
        <v>8</v>
      </c>
      <c r="G34" s="9"/>
      <c r="H34" s="9"/>
      <c r="I34" s="9"/>
      <c r="J34" s="9">
        <f t="shared" si="0"/>
        <v>22</v>
      </c>
      <c r="K34" s="78">
        <v>10</v>
      </c>
      <c r="L34" s="78">
        <v>5</v>
      </c>
      <c r="M34" s="78">
        <f>K34*L34</f>
        <v>50</v>
      </c>
      <c r="N34" s="9"/>
      <c r="O34" s="78">
        <f>SUM(J34:J41)+M34*0.5+SUM(N34:N41)</f>
        <v>124</v>
      </c>
    </row>
    <row r="35" spans="1:15" ht="25.5">
      <c r="A35" s="56"/>
      <c r="B35" s="73"/>
      <c r="C35" s="11" t="s">
        <v>540</v>
      </c>
      <c r="D35" s="9">
        <v>23</v>
      </c>
      <c r="E35" s="9"/>
      <c r="F35" s="9"/>
      <c r="G35" s="9"/>
      <c r="H35" s="9"/>
      <c r="I35" s="9"/>
      <c r="J35" s="9">
        <f t="shared" si="0"/>
        <v>23</v>
      </c>
      <c r="K35" s="79"/>
      <c r="L35" s="79"/>
      <c r="M35" s="79"/>
      <c r="N35" s="9"/>
      <c r="O35" s="79" t="e">
        <f>#REF!+SUM(M35:N35)</f>
        <v>#REF!</v>
      </c>
    </row>
    <row r="36" spans="1:15" ht="38.25">
      <c r="A36" s="56"/>
      <c r="B36" s="73"/>
      <c r="C36" s="11" t="s">
        <v>84</v>
      </c>
      <c r="D36" s="9"/>
      <c r="E36" s="9">
        <v>18</v>
      </c>
      <c r="F36" s="9"/>
      <c r="G36" s="9"/>
      <c r="H36" s="9"/>
      <c r="I36" s="9"/>
      <c r="J36" s="9">
        <f t="shared" si="0"/>
        <v>18</v>
      </c>
      <c r="K36" s="79"/>
      <c r="L36" s="79"/>
      <c r="M36" s="79"/>
      <c r="N36" s="9"/>
      <c r="O36" s="79" t="e">
        <f>#REF!+SUM(M36:N36)</f>
        <v>#REF!</v>
      </c>
    </row>
    <row r="37" spans="1:15" ht="12.75">
      <c r="A37" s="56"/>
      <c r="B37" s="73"/>
      <c r="C37" s="11" t="s">
        <v>222</v>
      </c>
      <c r="D37" s="9"/>
      <c r="E37" s="9"/>
      <c r="F37" s="9">
        <v>6</v>
      </c>
      <c r="G37" s="9"/>
      <c r="H37" s="9"/>
      <c r="I37" s="9"/>
      <c r="J37" s="9">
        <f t="shared" si="0"/>
        <v>6</v>
      </c>
      <c r="K37" s="79"/>
      <c r="L37" s="79"/>
      <c r="M37" s="79"/>
      <c r="N37" s="9"/>
      <c r="O37" s="79" t="e">
        <f>#REF!+SUM(M37:N37)</f>
        <v>#REF!</v>
      </c>
    </row>
    <row r="38" spans="1:15" ht="12.75">
      <c r="A38" s="56"/>
      <c r="B38" s="73"/>
      <c r="C38" s="11" t="s">
        <v>814</v>
      </c>
      <c r="D38" s="9"/>
      <c r="E38" s="9"/>
      <c r="F38" s="9">
        <v>5</v>
      </c>
      <c r="G38" s="9"/>
      <c r="H38" s="9"/>
      <c r="I38" s="9"/>
      <c r="J38" s="9">
        <f t="shared" si="0"/>
        <v>5</v>
      </c>
      <c r="K38" s="79"/>
      <c r="L38" s="79"/>
      <c r="M38" s="79"/>
      <c r="N38" s="9"/>
      <c r="O38" s="79" t="e">
        <f>#REF!+SUM(M38:N38)</f>
        <v>#REF!</v>
      </c>
    </row>
    <row r="39" spans="1:15" ht="12.75">
      <c r="A39" s="56"/>
      <c r="B39" s="73"/>
      <c r="C39" s="11" t="s">
        <v>490</v>
      </c>
      <c r="D39" s="9"/>
      <c r="E39" s="9"/>
      <c r="F39" s="9">
        <v>7</v>
      </c>
      <c r="G39" s="9"/>
      <c r="H39" s="9"/>
      <c r="I39" s="9"/>
      <c r="J39" s="9">
        <f t="shared" si="0"/>
        <v>7</v>
      </c>
      <c r="K39" s="79"/>
      <c r="L39" s="79"/>
      <c r="M39" s="79"/>
      <c r="N39" s="9"/>
      <c r="O39" s="79" t="e">
        <f>#REF!+SUM(M39:N39)</f>
        <v>#REF!</v>
      </c>
    </row>
    <row r="40" spans="1:15" ht="12.75">
      <c r="A40" s="56"/>
      <c r="B40" s="73"/>
      <c r="C40" s="11" t="s">
        <v>780</v>
      </c>
      <c r="D40" s="9"/>
      <c r="E40" s="9"/>
      <c r="F40" s="9">
        <v>9</v>
      </c>
      <c r="G40" s="9"/>
      <c r="H40" s="9"/>
      <c r="I40" s="9"/>
      <c r="J40" s="9">
        <f t="shared" si="0"/>
        <v>9</v>
      </c>
      <c r="K40" s="79"/>
      <c r="L40" s="79"/>
      <c r="M40" s="79"/>
      <c r="N40" s="9"/>
      <c r="O40" s="79" t="e">
        <f>#REF!+SUM(M40:N40)</f>
        <v>#REF!</v>
      </c>
    </row>
    <row r="41" spans="1:15" s="20" customFormat="1" ht="12.75">
      <c r="A41" s="57"/>
      <c r="B41" s="74"/>
      <c r="C41" s="11" t="s">
        <v>200</v>
      </c>
      <c r="D41" s="9"/>
      <c r="E41" s="9"/>
      <c r="F41" s="9">
        <v>9</v>
      </c>
      <c r="G41" s="9"/>
      <c r="H41" s="9"/>
      <c r="I41" s="9"/>
      <c r="J41" s="9">
        <f t="shared" si="0"/>
        <v>9</v>
      </c>
      <c r="K41" s="80"/>
      <c r="L41" s="80"/>
      <c r="M41" s="80"/>
      <c r="N41" s="9"/>
      <c r="O41" s="80" t="e">
        <f>#REF!+SUM(M41:N41)</f>
        <v>#REF!</v>
      </c>
    </row>
    <row r="42" spans="1:15" ht="25.5">
      <c r="A42" s="67" t="s">
        <v>685</v>
      </c>
      <c r="B42" s="72" t="s">
        <v>565</v>
      </c>
      <c r="C42" s="11" t="s">
        <v>747</v>
      </c>
      <c r="D42" s="9">
        <v>20</v>
      </c>
      <c r="E42" s="9"/>
      <c r="F42" s="9"/>
      <c r="G42" s="9">
        <v>-2</v>
      </c>
      <c r="H42" s="9"/>
      <c r="I42" s="9"/>
      <c r="J42" s="9">
        <f t="shared" si="0"/>
        <v>18</v>
      </c>
      <c r="K42" s="78">
        <v>8</v>
      </c>
      <c r="L42" s="78">
        <v>9</v>
      </c>
      <c r="M42" s="78">
        <f>K42*L42</f>
        <v>72</v>
      </c>
      <c r="N42" s="9"/>
      <c r="O42" s="78">
        <f>SUM(J42:J45)+M42*0.5+SUM(N42:N45)</f>
        <v>93</v>
      </c>
    </row>
    <row r="43" spans="1:15" ht="25.5">
      <c r="A43" s="56"/>
      <c r="B43" s="73"/>
      <c r="C43" s="11" t="s">
        <v>644</v>
      </c>
      <c r="D43" s="9"/>
      <c r="E43" s="9"/>
      <c r="F43" s="9">
        <v>8</v>
      </c>
      <c r="G43" s="9">
        <v>-2</v>
      </c>
      <c r="H43" s="9"/>
      <c r="I43" s="9"/>
      <c r="J43" s="9">
        <f t="shared" si="0"/>
        <v>6</v>
      </c>
      <c r="K43" s="79"/>
      <c r="L43" s="79"/>
      <c r="M43" s="79"/>
      <c r="N43" s="9"/>
      <c r="O43" s="79" t="e">
        <f>#REF!+SUM(M43:N43)</f>
        <v>#REF!</v>
      </c>
    </row>
    <row r="44" spans="1:15" ht="25.5">
      <c r="A44" s="56"/>
      <c r="B44" s="73"/>
      <c r="C44" s="11" t="s">
        <v>700</v>
      </c>
      <c r="D44" s="9"/>
      <c r="E44" s="9"/>
      <c r="F44" s="9">
        <v>5</v>
      </c>
      <c r="G44" s="9"/>
      <c r="H44" s="9"/>
      <c r="I44" s="9"/>
      <c r="J44" s="9">
        <f t="shared" si="0"/>
        <v>5</v>
      </c>
      <c r="K44" s="79"/>
      <c r="L44" s="79"/>
      <c r="M44" s="79"/>
      <c r="N44" s="9"/>
      <c r="O44" s="79" t="e">
        <f>#REF!+SUM(M44:N44)</f>
        <v>#REF!</v>
      </c>
    </row>
    <row r="45" spans="1:15" ht="25.5">
      <c r="A45" s="57"/>
      <c r="B45" s="74"/>
      <c r="C45" s="11" t="s">
        <v>166</v>
      </c>
      <c r="D45" s="9">
        <v>20</v>
      </c>
      <c r="E45" s="9"/>
      <c r="F45" s="9">
        <v>8</v>
      </c>
      <c r="G45" s="9"/>
      <c r="H45" s="9"/>
      <c r="I45" s="9"/>
      <c r="J45" s="9">
        <f t="shared" si="0"/>
        <v>28</v>
      </c>
      <c r="K45" s="80"/>
      <c r="L45" s="80"/>
      <c r="M45" s="80"/>
      <c r="N45" s="9"/>
      <c r="O45" s="80" t="e">
        <f>#REF!+SUM(M45:N45)</f>
        <v>#REF!</v>
      </c>
    </row>
    <row r="46" spans="1:15" ht="25.5">
      <c r="A46" s="67" t="s">
        <v>688</v>
      </c>
      <c r="B46" s="72" t="s">
        <v>480</v>
      </c>
      <c r="C46" s="11" t="s">
        <v>266</v>
      </c>
      <c r="D46" s="9"/>
      <c r="E46" s="9"/>
      <c r="F46" s="9">
        <v>0</v>
      </c>
      <c r="G46" s="9"/>
      <c r="H46" s="9"/>
      <c r="I46" s="9"/>
      <c r="J46" s="9">
        <f t="shared" si="0"/>
        <v>0</v>
      </c>
      <c r="K46" s="78">
        <v>2</v>
      </c>
      <c r="L46" s="78">
        <v>5</v>
      </c>
      <c r="M46" s="78">
        <f>K46*L46</f>
        <v>10</v>
      </c>
      <c r="N46" s="9"/>
      <c r="O46" s="78">
        <f>SUM(J46:J47)+M46*0.5+SUM(N46:N47)</f>
        <v>10</v>
      </c>
    </row>
    <row r="47" spans="1:15" ht="12.75">
      <c r="A47" s="57"/>
      <c r="B47" s="74"/>
      <c r="C47" s="11" t="s">
        <v>777</v>
      </c>
      <c r="D47" s="9"/>
      <c r="E47" s="9"/>
      <c r="F47" s="9">
        <v>7</v>
      </c>
      <c r="G47" s="9">
        <v>-2</v>
      </c>
      <c r="H47" s="9"/>
      <c r="I47" s="9"/>
      <c r="J47" s="9">
        <f t="shared" si="0"/>
        <v>5</v>
      </c>
      <c r="K47" s="80"/>
      <c r="L47" s="80"/>
      <c r="M47" s="80"/>
      <c r="N47" s="9"/>
      <c r="O47" s="80" t="e">
        <f>#REF!+SUM(M47:N47)</f>
        <v>#REF!</v>
      </c>
    </row>
    <row r="48" spans="1:15" ht="22.5" customHeight="1">
      <c r="A48" s="67" t="s">
        <v>740</v>
      </c>
      <c r="B48" s="72" t="s">
        <v>385</v>
      </c>
      <c r="C48" s="11" t="s">
        <v>405</v>
      </c>
      <c r="D48" s="9">
        <v>20</v>
      </c>
      <c r="E48" s="9"/>
      <c r="F48" s="9">
        <v>6</v>
      </c>
      <c r="G48" s="9"/>
      <c r="H48" s="9"/>
      <c r="I48" s="9"/>
      <c r="J48" s="9">
        <f t="shared" si="0"/>
        <v>26</v>
      </c>
      <c r="K48" s="78">
        <v>8</v>
      </c>
      <c r="L48" s="78">
        <v>6</v>
      </c>
      <c r="M48" s="78">
        <f>K48*L48</f>
        <v>48</v>
      </c>
      <c r="N48" s="9"/>
      <c r="O48" s="78">
        <f>SUM(J48:J50)+M48*0.5+SUM(N48:N50)</f>
        <v>80</v>
      </c>
    </row>
    <row r="49" spans="1:15" ht="25.5">
      <c r="A49" s="56"/>
      <c r="B49" s="73"/>
      <c r="C49" s="11" t="s">
        <v>71</v>
      </c>
      <c r="D49" s="9"/>
      <c r="E49" s="9"/>
      <c r="F49" s="9">
        <v>7</v>
      </c>
      <c r="G49" s="9"/>
      <c r="H49" s="9"/>
      <c r="I49" s="9"/>
      <c r="J49" s="9">
        <f t="shared" si="0"/>
        <v>7</v>
      </c>
      <c r="K49" s="79"/>
      <c r="L49" s="79"/>
      <c r="M49" s="79"/>
      <c r="N49" s="9"/>
      <c r="O49" s="79" t="e">
        <f>#REF!+SUM(M49:N49)</f>
        <v>#REF!</v>
      </c>
    </row>
    <row r="50" spans="1:15" ht="25.5">
      <c r="A50" s="57"/>
      <c r="B50" s="74"/>
      <c r="C50" s="11" t="s">
        <v>705</v>
      </c>
      <c r="D50" s="9">
        <v>23</v>
      </c>
      <c r="E50" s="9"/>
      <c r="F50" s="9"/>
      <c r="G50" s="9"/>
      <c r="H50" s="9"/>
      <c r="I50" s="9"/>
      <c r="J50" s="9">
        <f t="shared" si="0"/>
        <v>23</v>
      </c>
      <c r="K50" s="80"/>
      <c r="L50" s="80"/>
      <c r="M50" s="80"/>
      <c r="N50" s="9"/>
      <c r="O50" s="80" t="e">
        <f>#REF!+SUM(M50:N50)</f>
        <v>#REF!</v>
      </c>
    </row>
    <row r="51" spans="1:15" ht="12.75">
      <c r="A51" s="67" t="s">
        <v>679</v>
      </c>
      <c r="B51" s="72" t="s">
        <v>586</v>
      </c>
      <c r="C51" s="11" t="s">
        <v>535</v>
      </c>
      <c r="D51" s="9">
        <v>25</v>
      </c>
      <c r="E51" s="9"/>
      <c r="F51" s="9"/>
      <c r="G51" s="9"/>
      <c r="H51" s="9"/>
      <c r="I51" s="9"/>
      <c r="J51" s="9">
        <f t="shared" si="0"/>
        <v>25</v>
      </c>
      <c r="K51" s="78">
        <v>9</v>
      </c>
      <c r="L51" s="78">
        <v>10</v>
      </c>
      <c r="M51" s="78">
        <f>K51*L51</f>
        <v>90</v>
      </c>
      <c r="N51" s="9"/>
      <c r="O51" s="78">
        <f>SUM(J51:J56)+M51*0.5+SUM(N51:N56)</f>
        <v>139</v>
      </c>
    </row>
    <row r="52" spans="1:15" ht="25.5">
      <c r="A52" s="56"/>
      <c r="B52" s="73"/>
      <c r="C52" s="11" t="s">
        <v>163</v>
      </c>
      <c r="D52" s="9">
        <v>24</v>
      </c>
      <c r="E52" s="9"/>
      <c r="F52" s="9">
        <v>5</v>
      </c>
      <c r="G52" s="9"/>
      <c r="H52" s="9"/>
      <c r="I52" s="9"/>
      <c r="J52" s="9">
        <f t="shared" si="0"/>
        <v>29</v>
      </c>
      <c r="K52" s="79"/>
      <c r="L52" s="79"/>
      <c r="M52" s="79"/>
      <c r="N52" s="9"/>
      <c r="O52" s="79" t="e">
        <f>#REF!+SUM(M52:N52)</f>
        <v>#REF!</v>
      </c>
    </row>
    <row r="53" spans="1:15" ht="25.5">
      <c r="A53" s="56"/>
      <c r="B53" s="73"/>
      <c r="C53" s="11" t="s">
        <v>95</v>
      </c>
      <c r="D53" s="9"/>
      <c r="E53" s="9"/>
      <c r="F53" s="9">
        <v>6</v>
      </c>
      <c r="G53" s="9"/>
      <c r="H53" s="9"/>
      <c r="I53" s="9"/>
      <c r="J53" s="9">
        <f t="shared" si="0"/>
        <v>6</v>
      </c>
      <c r="K53" s="79"/>
      <c r="L53" s="79"/>
      <c r="M53" s="79"/>
      <c r="N53" s="9"/>
      <c r="O53" s="79" t="e">
        <f>#REF!+SUM(M53:N53)</f>
        <v>#REF!</v>
      </c>
    </row>
    <row r="54" spans="1:15" ht="38.25">
      <c r="A54" s="56"/>
      <c r="B54" s="73"/>
      <c r="C54" s="11" t="s">
        <v>86</v>
      </c>
      <c r="D54" s="9"/>
      <c r="E54" s="9"/>
      <c r="F54" s="9">
        <v>7</v>
      </c>
      <c r="G54" s="9"/>
      <c r="H54" s="9"/>
      <c r="I54" s="9"/>
      <c r="J54" s="9">
        <f t="shared" si="0"/>
        <v>7</v>
      </c>
      <c r="K54" s="79"/>
      <c r="L54" s="79"/>
      <c r="M54" s="79"/>
      <c r="N54" s="9"/>
      <c r="O54" s="79" t="e">
        <f>#REF!+SUM(M54:N54)</f>
        <v>#REF!</v>
      </c>
    </row>
    <row r="55" spans="1:15" ht="25.5">
      <c r="A55" s="56"/>
      <c r="B55" s="73"/>
      <c r="C55" s="11" t="s">
        <v>141</v>
      </c>
      <c r="D55" s="9"/>
      <c r="E55" s="9"/>
      <c r="F55" s="9">
        <v>9</v>
      </c>
      <c r="G55" s="9"/>
      <c r="H55" s="9"/>
      <c r="I55" s="9"/>
      <c r="J55" s="9">
        <f t="shared" si="0"/>
        <v>9</v>
      </c>
      <c r="K55" s="79"/>
      <c r="L55" s="79"/>
      <c r="M55" s="79"/>
      <c r="N55" s="9"/>
      <c r="O55" s="79" t="e">
        <f>#REF!+SUM(M55:N55)</f>
        <v>#REF!</v>
      </c>
    </row>
    <row r="56" spans="1:15" ht="25.5">
      <c r="A56" s="57"/>
      <c r="B56" s="74"/>
      <c r="C56" s="11" t="s">
        <v>392</v>
      </c>
      <c r="D56" s="9"/>
      <c r="E56" s="9">
        <v>18</v>
      </c>
      <c r="F56" s="9"/>
      <c r="G56" s="9"/>
      <c r="H56" s="9"/>
      <c r="I56" s="9"/>
      <c r="J56" s="9">
        <f t="shared" si="0"/>
        <v>18</v>
      </c>
      <c r="K56" s="80"/>
      <c r="L56" s="80"/>
      <c r="M56" s="80"/>
      <c r="N56" s="9"/>
      <c r="O56" s="80" t="e">
        <f>#REF!+SUM(M56:N56)</f>
        <v>#REF!</v>
      </c>
    </row>
    <row r="57" spans="1:15" ht="25.5">
      <c r="A57" s="67" t="s">
        <v>792</v>
      </c>
      <c r="B57" s="72" t="s">
        <v>74</v>
      </c>
      <c r="C57" s="11" t="s">
        <v>105</v>
      </c>
      <c r="D57" s="9">
        <v>23</v>
      </c>
      <c r="E57" s="9"/>
      <c r="F57" s="9">
        <v>5</v>
      </c>
      <c r="G57" s="9"/>
      <c r="H57" s="9"/>
      <c r="I57" s="9"/>
      <c r="J57" s="9">
        <f t="shared" si="0"/>
        <v>28</v>
      </c>
      <c r="K57" s="78">
        <v>3</v>
      </c>
      <c r="L57" s="78">
        <v>10</v>
      </c>
      <c r="M57" s="78">
        <f>K57*L57</f>
        <v>30</v>
      </c>
      <c r="N57" s="9"/>
      <c r="O57" s="78">
        <f>SUM(J57:J61)+M57*0.5+SUM(N57:N61)</f>
        <v>82</v>
      </c>
    </row>
    <row r="58" spans="1:15" ht="12.75">
      <c r="A58" s="56"/>
      <c r="B58" s="73"/>
      <c r="C58" s="11" t="s">
        <v>3</v>
      </c>
      <c r="D58" s="9"/>
      <c r="E58" s="9"/>
      <c r="F58" s="9">
        <v>6</v>
      </c>
      <c r="G58" s="9"/>
      <c r="H58" s="9"/>
      <c r="I58" s="9"/>
      <c r="J58" s="9">
        <f t="shared" si="0"/>
        <v>6</v>
      </c>
      <c r="K58" s="79"/>
      <c r="L58" s="79"/>
      <c r="M58" s="79"/>
      <c r="N58" s="9"/>
      <c r="O58" s="79" t="e">
        <f>#REF!+SUM(M58:N58)</f>
        <v>#REF!</v>
      </c>
    </row>
    <row r="59" spans="1:15" ht="38.25">
      <c r="A59" s="56"/>
      <c r="B59" s="73"/>
      <c r="C59" s="11" t="s">
        <v>271</v>
      </c>
      <c r="D59" s="9"/>
      <c r="E59" s="9"/>
      <c r="F59" s="9">
        <v>8</v>
      </c>
      <c r="G59" s="9"/>
      <c r="H59" s="9"/>
      <c r="I59" s="9"/>
      <c r="J59" s="9">
        <f t="shared" si="0"/>
        <v>8</v>
      </c>
      <c r="K59" s="79"/>
      <c r="L59" s="79"/>
      <c r="M59" s="79"/>
      <c r="N59" s="9"/>
      <c r="O59" s="79" t="e">
        <f>#REF!+SUM(M59:N59)</f>
        <v>#REF!</v>
      </c>
    </row>
    <row r="60" spans="1:15" ht="51">
      <c r="A60" s="56"/>
      <c r="B60" s="73"/>
      <c r="C60" s="11" t="s">
        <v>589</v>
      </c>
      <c r="D60" s="9"/>
      <c r="E60" s="9"/>
      <c r="F60" s="9">
        <v>8</v>
      </c>
      <c r="G60" s="9">
        <v>-2</v>
      </c>
      <c r="H60" s="9"/>
      <c r="I60" s="9"/>
      <c r="J60" s="9">
        <f t="shared" si="0"/>
        <v>6</v>
      </c>
      <c r="K60" s="79"/>
      <c r="L60" s="79"/>
      <c r="M60" s="79"/>
      <c r="N60" s="9"/>
      <c r="O60" s="79" t="e">
        <f>#REF!+SUM(M60:N60)</f>
        <v>#REF!</v>
      </c>
    </row>
    <row r="61" spans="1:15" ht="51">
      <c r="A61" s="57"/>
      <c r="B61" s="74"/>
      <c r="C61" s="11" t="s">
        <v>801</v>
      </c>
      <c r="D61" s="9">
        <v>13</v>
      </c>
      <c r="E61" s="9"/>
      <c r="F61" s="9">
        <v>8</v>
      </c>
      <c r="G61" s="9">
        <v>-2</v>
      </c>
      <c r="H61" s="9"/>
      <c r="I61" s="9"/>
      <c r="J61" s="9">
        <f t="shared" si="0"/>
        <v>19</v>
      </c>
      <c r="K61" s="80"/>
      <c r="L61" s="80"/>
      <c r="M61" s="80"/>
      <c r="N61" s="9"/>
      <c r="O61" s="80" t="e">
        <f>#REF!+SUM(M61:N61)</f>
        <v>#REF!</v>
      </c>
    </row>
    <row r="62" spans="1:15" ht="25.5">
      <c r="A62" s="67" t="s">
        <v>711</v>
      </c>
      <c r="B62" s="72" t="s">
        <v>781</v>
      </c>
      <c r="C62" s="11" t="s">
        <v>495</v>
      </c>
      <c r="D62" s="9">
        <v>25</v>
      </c>
      <c r="E62" s="9"/>
      <c r="F62" s="9">
        <v>5</v>
      </c>
      <c r="G62" s="9"/>
      <c r="H62" s="9"/>
      <c r="I62" s="9"/>
      <c r="J62" s="9">
        <f t="shared" si="0"/>
        <v>30</v>
      </c>
      <c r="K62" s="78"/>
      <c r="L62" s="78"/>
      <c r="M62" s="78">
        <f>K62*L62</f>
        <v>0</v>
      </c>
      <c r="N62" s="9"/>
      <c r="O62" s="78">
        <f>SUM(J62:J63)+M62*0.5+SUM(N62:N63)</f>
        <v>45</v>
      </c>
    </row>
    <row r="63" spans="1:15" ht="25.5">
      <c r="A63" s="57"/>
      <c r="B63" s="74"/>
      <c r="C63" s="11" t="s">
        <v>146</v>
      </c>
      <c r="D63" s="9"/>
      <c r="E63" s="9">
        <v>15</v>
      </c>
      <c r="F63" s="9"/>
      <c r="G63" s="9"/>
      <c r="H63" s="9"/>
      <c r="I63" s="9"/>
      <c r="J63" s="9">
        <f t="shared" si="0"/>
        <v>15</v>
      </c>
      <c r="K63" s="80"/>
      <c r="L63" s="80"/>
      <c r="M63" s="80"/>
      <c r="N63" s="9"/>
      <c r="O63" s="80" t="e">
        <f>#REF!+SUM(M63:N63)</f>
        <v>#REF!</v>
      </c>
    </row>
    <row r="64" spans="1:15" s="20" customFormat="1" ht="38.25">
      <c r="A64" s="4" t="s">
        <v>709</v>
      </c>
      <c r="B64" s="10" t="s">
        <v>649</v>
      </c>
      <c r="C64" s="11" t="s">
        <v>690</v>
      </c>
      <c r="D64" s="9">
        <v>23</v>
      </c>
      <c r="E64" s="9"/>
      <c r="F64" s="9"/>
      <c r="G64" s="9"/>
      <c r="H64" s="9"/>
      <c r="I64" s="9"/>
      <c r="J64" s="9">
        <f t="shared" si="0"/>
        <v>23</v>
      </c>
      <c r="K64" s="9">
        <v>1</v>
      </c>
      <c r="L64" s="9">
        <v>6</v>
      </c>
      <c r="M64" s="9">
        <f>K64*L64</f>
        <v>6</v>
      </c>
      <c r="N64" s="9"/>
      <c r="O64" s="9">
        <f>SUM(J64)+M64*0.5+SUM(N64)</f>
        <v>26</v>
      </c>
    </row>
    <row r="65" spans="1:15" ht="25.5">
      <c r="A65" s="67" t="s">
        <v>674</v>
      </c>
      <c r="B65" s="72" t="s">
        <v>520</v>
      </c>
      <c r="C65" s="10" t="s">
        <v>751</v>
      </c>
      <c r="D65" s="9">
        <v>23</v>
      </c>
      <c r="E65" s="9"/>
      <c r="F65" s="9"/>
      <c r="G65" s="9"/>
      <c r="H65" s="9"/>
      <c r="I65" s="9"/>
      <c r="J65" s="9">
        <f t="shared" si="0"/>
        <v>23</v>
      </c>
      <c r="K65" s="78">
        <v>4</v>
      </c>
      <c r="L65" s="78">
        <v>7</v>
      </c>
      <c r="M65" s="78">
        <f>K65*L65</f>
        <v>28</v>
      </c>
      <c r="N65" s="9"/>
      <c r="O65" s="78">
        <f>SUM(J65:J66)+M65*0.5+SUM(N65:N66)</f>
        <v>55</v>
      </c>
    </row>
    <row r="66" spans="1:15" ht="25.5">
      <c r="A66" s="57"/>
      <c r="B66" s="74"/>
      <c r="C66" s="10" t="s">
        <v>373</v>
      </c>
      <c r="D66" s="9">
        <v>18</v>
      </c>
      <c r="E66" s="9"/>
      <c r="F66" s="9"/>
      <c r="G66" s="9"/>
      <c r="H66" s="9"/>
      <c r="I66" s="9"/>
      <c r="J66" s="9">
        <f t="shared" si="0"/>
        <v>18</v>
      </c>
      <c r="K66" s="80"/>
      <c r="L66" s="80"/>
      <c r="M66" s="80"/>
      <c r="N66" s="9"/>
      <c r="O66" s="80" t="e">
        <f>#REF!+SUM(M66:N66)</f>
        <v>#REF!</v>
      </c>
    </row>
    <row r="67" spans="1:15" ht="21.75" customHeight="1">
      <c r="A67" s="67" t="s">
        <v>732</v>
      </c>
      <c r="B67" s="72" t="s">
        <v>697</v>
      </c>
      <c r="C67" s="10" t="s">
        <v>195</v>
      </c>
      <c r="D67" s="9">
        <v>15</v>
      </c>
      <c r="E67" s="9"/>
      <c r="F67" s="9"/>
      <c r="G67" s="9"/>
      <c r="H67" s="9"/>
      <c r="I67" s="9"/>
      <c r="J67" s="9">
        <f t="shared" si="0"/>
        <v>15</v>
      </c>
      <c r="K67" s="78"/>
      <c r="L67" s="78"/>
      <c r="M67" s="78">
        <f>K67*L67</f>
        <v>0</v>
      </c>
      <c r="N67" s="9"/>
      <c r="O67" s="78">
        <f>SUM(J67:J68)+M67*0.5+SUM(N67:N68)</f>
        <v>23</v>
      </c>
    </row>
    <row r="68" spans="1:15" ht="25.5">
      <c r="A68" s="57"/>
      <c r="B68" s="74"/>
      <c r="C68" s="18" t="s">
        <v>111</v>
      </c>
      <c r="D68" s="9"/>
      <c r="E68" s="9"/>
      <c r="F68" s="9">
        <v>8</v>
      </c>
      <c r="G68" s="9"/>
      <c r="H68" s="9"/>
      <c r="I68" s="9"/>
      <c r="J68" s="9">
        <f t="shared" si="0"/>
        <v>8</v>
      </c>
      <c r="K68" s="80"/>
      <c r="L68" s="80"/>
      <c r="M68" s="80"/>
      <c r="N68" s="9"/>
      <c r="O68" s="80" t="e">
        <f>#REF!+SUM(M68:N68)</f>
        <v>#REF!</v>
      </c>
    </row>
    <row r="69" spans="1:15" ht="27" customHeight="1">
      <c r="A69" s="67" t="s">
        <v>752</v>
      </c>
      <c r="B69" s="72" t="s">
        <v>597</v>
      </c>
      <c r="C69" s="11" t="s">
        <v>822</v>
      </c>
      <c r="D69" s="9">
        <v>20</v>
      </c>
      <c r="E69" s="9"/>
      <c r="F69" s="9"/>
      <c r="G69" s="9">
        <v>-2</v>
      </c>
      <c r="H69" s="9"/>
      <c r="I69" s="9"/>
      <c r="J69" s="9">
        <f t="shared" si="0"/>
        <v>18</v>
      </c>
      <c r="K69" s="78"/>
      <c r="L69" s="78"/>
      <c r="M69" s="78">
        <f>K69*L69</f>
        <v>0</v>
      </c>
      <c r="N69" s="9"/>
      <c r="O69" s="78">
        <f>SUM(J69:J70)+M69*0.5+SUM(N69:N70)</f>
        <v>36</v>
      </c>
    </row>
    <row r="70" spans="1:15" ht="25.5">
      <c r="A70" s="57"/>
      <c r="B70" s="74"/>
      <c r="C70" s="11" t="s">
        <v>68</v>
      </c>
      <c r="D70" s="9">
        <v>20</v>
      </c>
      <c r="E70" s="9"/>
      <c r="F70" s="9"/>
      <c r="G70" s="9">
        <v>-2</v>
      </c>
      <c r="H70" s="9"/>
      <c r="I70" s="9"/>
      <c r="J70" s="9">
        <f t="shared" si="0"/>
        <v>18</v>
      </c>
      <c r="K70" s="80"/>
      <c r="L70" s="80"/>
      <c r="M70" s="80"/>
      <c r="N70" s="9"/>
      <c r="O70" s="80" t="e">
        <f>#REF!+SUM(M70:N70)</f>
        <v>#REF!</v>
      </c>
    </row>
    <row r="71" spans="1:15" ht="12.75">
      <c r="A71" s="19"/>
      <c r="B71" s="19"/>
      <c r="C71" s="19"/>
      <c r="D71" s="19"/>
      <c r="E71" s="19"/>
      <c r="F71" s="19"/>
      <c r="G71" s="19"/>
      <c r="H71" s="19"/>
      <c r="I71" s="19"/>
      <c r="J71" s="19"/>
      <c r="K71" s="19"/>
      <c r="L71" s="19"/>
      <c r="M71" s="19"/>
      <c r="N71" s="19"/>
      <c r="O71" s="19"/>
    </row>
    <row r="73" spans="1:3" ht="15.75">
      <c r="A73" s="76" t="s">
        <v>584</v>
      </c>
      <c r="B73" s="76"/>
      <c r="C73" s="76"/>
    </row>
    <row r="74" spans="1:4" ht="12.75">
      <c r="A74" s="77" t="s">
        <v>595</v>
      </c>
      <c r="B74" s="77"/>
      <c r="C74" s="77"/>
      <c r="D74" s="77"/>
    </row>
    <row r="75" spans="1:4" ht="13.5">
      <c r="A75" s="75" t="s">
        <v>779</v>
      </c>
      <c r="B75" s="75"/>
      <c r="C75" s="75"/>
      <c r="D75" s="75"/>
    </row>
    <row r="76" spans="1:4" ht="13.5">
      <c r="A76" s="75" t="s">
        <v>61</v>
      </c>
      <c r="B76" s="75"/>
      <c r="C76" s="75"/>
      <c r="D76" s="75"/>
    </row>
    <row r="77" spans="1:4" ht="13.5">
      <c r="A77" s="75" t="s">
        <v>232</v>
      </c>
      <c r="B77" s="75"/>
      <c r="C77" s="75"/>
      <c r="D77" s="75"/>
    </row>
    <row r="78" spans="1:4" ht="13.5">
      <c r="A78" s="75" t="s">
        <v>231</v>
      </c>
      <c r="B78" s="75"/>
      <c r="C78" s="75"/>
      <c r="D78" s="75"/>
    </row>
    <row r="79" spans="1:4" ht="13.5">
      <c r="A79" s="75" t="s">
        <v>662</v>
      </c>
      <c r="B79" s="75"/>
      <c r="C79" s="75"/>
      <c r="D79" s="75"/>
    </row>
  </sheetData>
  <sheetProtection/>
  <mergeCells count="116">
    <mergeCell ref="O65:O66"/>
    <mergeCell ref="O67:O68"/>
    <mergeCell ref="O69:O70"/>
    <mergeCell ref="O48:O50"/>
    <mergeCell ref="O51:O56"/>
    <mergeCell ref="O57:O61"/>
    <mergeCell ref="O62:O63"/>
    <mergeCell ref="O10:O15"/>
    <mergeCell ref="O16:O19"/>
    <mergeCell ref="O20:O25"/>
    <mergeCell ref="O26:O31"/>
    <mergeCell ref="O32:O33"/>
    <mergeCell ref="O34:O41"/>
    <mergeCell ref="O42:O45"/>
    <mergeCell ref="O46:O47"/>
    <mergeCell ref="K67:K68"/>
    <mergeCell ref="L67:L68"/>
    <mergeCell ref="M67:M68"/>
    <mergeCell ref="K69:K70"/>
    <mergeCell ref="L69:L70"/>
    <mergeCell ref="M69:M70"/>
    <mergeCell ref="K62:K63"/>
    <mergeCell ref="L62:L63"/>
    <mergeCell ref="M62:M63"/>
    <mergeCell ref="K65:K66"/>
    <mergeCell ref="L65:L66"/>
    <mergeCell ref="M65:M66"/>
    <mergeCell ref="K51:K56"/>
    <mergeCell ref="L51:L56"/>
    <mergeCell ref="M51:M56"/>
    <mergeCell ref="K57:K61"/>
    <mergeCell ref="L57:L61"/>
    <mergeCell ref="M57:M61"/>
    <mergeCell ref="K46:K47"/>
    <mergeCell ref="L46:L47"/>
    <mergeCell ref="M46:M47"/>
    <mergeCell ref="K48:K50"/>
    <mergeCell ref="L48:L50"/>
    <mergeCell ref="M48:M50"/>
    <mergeCell ref="K42:K45"/>
    <mergeCell ref="K34:K41"/>
    <mergeCell ref="L34:L41"/>
    <mergeCell ref="M34:M41"/>
    <mergeCell ref="L42:L45"/>
    <mergeCell ref="M42:M45"/>
    <mergeCell ref="K26:K31"/>
    <mergeCell ref="L26:L31"/>
    <mergeCell ref="M26:M31"/>
    <mergeCell ref="K32:K33"/>
    <mergeCell ref="L32:L33"/>
    <mergeCell ref="M32:M33"/>
    <mergeCell ref="M10:M15"/>
    <mergeCell ref="M16:M19"/>
    <mergeCell ref="K20:K25"/>
    <mergeCell ref="L20:L25"/>
    <mergeCell ref="M20:M25"/>
    <mergeCell ref="K10:K15"/>
    <mergeCell ref="L10:L15"/>
    <mergeCell ref="K16:K19"/>
    <mergeCell ref="L16:L19"/>
    <mergeCell ref="A62:A63"/>
    <mergeCell ref="B62:B63"/>
    <mergeCell ref="A65:A66"/>
    <mergeCell ref="B65:B66"/>
    <mergeCell ref="A67:A68"/>
    <mergeCell ref="B67:B68"/>
    <mergeCell ref="A69:A70"/>
    <mergeCell ref="B69:B70"/>
    <mergeCell ref="A57:A61"/>
    <mergeCell ref="B57:B61"/>
    <mergeCell ref="A46:A47"/>
    <mergeCell ref="B46:B47"/>
    <mergeCell ref="A48:A50"/>
    <mergeCell ref="B48:B50"/>
    <mergeCell ref="B26:B31"/>
    <mergeCell ref="B32:B33"/>
    <mergeCell ref="A20:A25"/>
    <mergeCell ref="A51:A56"/>
    <mergeCell ref="B51:B56"/>
    <mergeCell ref="A32:A33"/>
    <mergeCell ref="A26:A31"/>
    <mergeCell ref="A4:A5"/>
    <mergeCell ref="B4:B5"/>
    <mergeCell ref="C4:C5"/>
    <mergeCell ref="O7:O9"/>
    <mergeCell ref="A6:C6"/>
    <mergeCell ref="K7:K9"/>
    <mergeCell ref="L7:L9"/>
    <mergeCell ref="M7:M9"/>
    <mergeCell ref="G4:I4"/>
    <mergeCell ref="J4:J6"/>
    <mergeCell ref="A78:D78"/>
    <mergeCell ref="A79:D79"/>
    <mergeCell ref="A73:C73"/>
    <mergeCell ref="A74:D74"/>
    <mergeCell ref="A75:D75"/>
    <mergeCell ref="A16:A19"/>
    <mergeCell ref="B16:B19"/>
    <mergeCell ref="A76:D76"/>
    <mergeCell ref="A77:D77"/>
    <mergeCell ref="A34:A41"/>
    <mergeCell ref="B34:B41"/>
    <mergeCell ref="A42:A45"/>
    <mergeCell ref="B42:B45"/>
    <mergeCell ref="B20:B25"/>
    <mergeCell ref="A7:A9"/>
    <mergeCell ref="B7:B9"/>
    <mergeCell ref="A10:A15"/>
    <mergeCell ref="B10:B15"/>
    <mergeCell ref="C1:O1"/>
    <mergeCell ref="C2:O2"/>
    <mergeCell ref="D4:F4"/>
    <mergeCell ref="K4:L4"/>
    <mergeCell ref="M4:M6"/>
    <mergeCell ref="N4:N5"/>
    <mergeCell ref="O4:O5"/>
  </mergeCells>
  <hyperlinks>
    <hyperlink ref="C32" r:id="rId1" tooltip="Семинар ДОПИNG Презентация &quot;Информация в неживой и живой природе&quot;" display="http://ns.tgl.net.ru/wiki/index.php/%D0%A1%D0%B5%D0%BC%D0%B8%D0%BD%D0%B0%D1%80_%D0%94%D0%9E%D0%9F%D0%98NG_%D0%9F%D1%80%D0%B5%D0%B7%D0%B5%D0%BD%D1%82%D0%B0%D1%86%D0%B8%D1%8F_%22%D0%98%D0%BD%D1%84%D0%BE%D1%80%D0%BC%D0%B0%D1%86%D0%B8%D1%8F_%D0%B2_%D0%BD%D0%B5%D0%B6%D0%B8%D0%B2%D0%BE%D0%B9_%D0%B8_%D0%B6%D0%B8%D0%B2%D0%BE%D0%B9_%D0%BF%D1%80%D0%B8%D1%80%D0%BE%D0%B4%D0%B5%22"/>
  </hyperlinks>
  <printOptions/>
  <pageMargins left="0.75" right="0.75" top="1" bottom="1" header="0.5" footer="0.5"/>
  <pageSetup horizontalDpi="300" verticalDpi="300" orientation="portrait" paperSize="9" r:id="rId2"/>
</worksheet>
</file>

<file path=xl/worksheets/sheet3.xml><?xml version="1.0" encoding="utf-8"?>
<worksheet xmlns="http://schemas.openxmlformats.org/spreadsheetml/2006/main" xmlns:r="http://schemas.openxmlformats.org/officeDocument/2006/relationships">
  <dimension ref="A1:O79"/>
  <sheetViews>
    <sheetView zoomScalePageLayoutView="0" workbookViewId="0" topLeftCell="A1">
      <pane xSplit="3" ySplit="6" topLeftCell="G7" activePane="bottomRight" state="frozen"/>
      <selection pane="topLeft" activeCell="A1" sqref="A1"/>
      <selection pane="topRight" activeCell="D1" sqref="D1"/>
      <selection pane="bottomLeft" activeCell="A7" sqref="A7"/>
      <selection pane="bottomRight" activeCell="P5" sqref="P5"/>
    </sheetView>
  </sheetViews>
  <sheetFormatPr defaultColWidth="9.140625" defaultRowHeight="12.75" customHeight="1"/>
  <cols>
    <col min="1" max="1" width="8.00390625" style="0" customWidth="1"/>
    <col min="2" max="2" width="18.00390625" style="0" customWidth="1"/>
    <col min="3" max="3" width="39.28125" style="0" customWidth="1"/>
    <col min="4" max="4" width="16.28125" style="0" customWidth="1"/>
    <col min="5" max="5" width="14.28125" style="0" customWidth="1"/>
    <col min="6" max="9" width="16.00390625" style="0" customWidth="1"/>
    <col min="10" max="10" width="13.57421875" style="0" customWidth="1"/>
    <col min="11" max="11" width="20.28125" style="0" customWidth="1"/>
    <col min="12" max="12" width="18.8515625" style="0" customWidth="1"/>
    <col min="13" max="13" width="17.28125" style="0" customWidth="1"/>
    <col min="14" max="14" width="18.421875" style="0" customWidth="1"/>
    <col min="15" max="15" width="15.421875" style="0" customWidth="1"/>
  </cols>
  <sheetData>
    <row r="1" spans="3:15" ht="20.25" customHeight="1">
      <c r="C1" s="58" t="s">
        <v>730</v>
      </c>
      <c r="D1" s="58"/>
      <c r="E1" s="58"/>
      <c r="F1" s="58"/>
      <c r="G1" s="58"/>
      <c r="H1" s="58"/>
      <c r="I1" s="58"/>
      <c r="J1" s="58"/>
      <c r="K1" s="58"/>
      <c r="L1" s="58"/>
      <c r="M1" s="58"/>
      <c r="N1" s="58"/>
      <c r="O1" s="58"/>
    </row>
    <row r="2" spans="3:15" ht="20.25" customHeight="1">
      <c r="C2" s="59" t="s">
        <v>98</v>
      </c>
      <c r="D2" s="59"/>
      <c r="E2" s="59"/>
      <c r="F2" s="59"/>
      <c r="G2" s="59"/>
      <c r="H2" s="59"/>
      <c r="I2" s="59"/>
      <c r="J2" s="59"/>
      <c r="K2" s="59"/>
      <c r="L2" s="59"/>
      <c r="M2" s="59"/>
      <c r="N2" s="59"/>
      <c r="O2" s="59"/>
    </row>
    <row r="3" spans="1:15" ht="20.25" customHeight="1">
      <c r="A3" s="3"/>
      <c r="B3" s="3"/>
      <c r="C3" s="3"/>
      <c r="D3" s="3"/>
      <c r="E3" s="3"/>
      <c r="F3" s="3"/>
      <c r="G3" s="3"/>
      <c r="H3" s="3"/>
      <c r="I3" s="3"/>
      <c r="J3" s="3"/>
      <c r="K3" s="3"/>
      <c r="L3" s="3"/>
      <c r="M3" s="3"/>
      <c r="N3" s="3"/>
      <c r="O3" s="3"/>
    </row>
    <row r="4" spans="1:15" ht="15.75" customHeight="1">
      <c r="A4" s="67" t="s">
        <v>573</v>
      </c>
      <c r="B4" s="67" t="s">
        <v>127</v>
      </c>
      <c r="C4" s="67" t="s">
        <v>72</v>
      </c>
      <c r="D4" s="68" t="s">
        <v>281</v>
      </c>
      <c r="E4" s="69"/>
      <c r="F4" s="70"/>
      <c r="G4" s="82" t="s">
        <v>794</v>
      </c>
      <c r="H4" s="83"/>
      <c r="I4" s="84"/>
      <c r="J4" s="12" t="s">
        <v>281</v>
      </c>
      <c r="K4" s="68" t="s">
        <v>88</v>
      </c>
      <c r="L4" s="70"/>
      <c r="M4" s="12" t="s">
        <v>88</v>
      </c>
      <c r="N4" s="60" t="s">
        <v>596</v>
      </c>
      <c r="O4" s="62" t="s">
        <v>101</v>
      </c>
    </row>
    <row r="5" spans="1:15" ht="72" customHeight="1">
      <c r="A5" s="57"/>
      <c r="B5" s="57"/>
      <c r="C5" s="57"/>
      <c r="D5" s="13" t="s">
        <v>159</v>
      </c>
      <c r="E5" s="13" t="s">
        <v>668</v>
      </c>
      <c r="F5" s="13" t="s">
        <v>120</v>
      </c>
      <c r="G5" s="8" t="s">
        <v>406</v>
      </c>
      <c r="H5" s="8" t="s">
        <v>708</v>
      </c>
      <c r="I5" s="8" t="s">
        <v>725</v>
      </c>
      <c r="J5" s="14"/>
      <c r="K5" s="13" t="s">
        <v>702</v>
      </c>
      <c r="L5" s="13" t="s">
        <v>210</v>
      </c>
      <c r="M5" s="14"/>
      <c r="N5" s="71"/>
      <c r="O5" s="63"/>
    </row>
    <row r="6" spans="1:15" ht="12.75" customHeight="1">
      <c r="A6" s="81" t="s">
        <v>770</v>
      </c>
      <c r="B6" s="81"/>
      <c r="C6" s="81"/>
      <c r="D6" s="6">
        <v>30</v>
      </c>
      <c r="E6" s="6">
        <v>20</v>
      </c>
      <c r="F6" s="6">
        <v>10</v>
      </c>
      <c r="G6" s="7" t="s">
        <v>656</v>
      </c>
      <c r="H6" s="7" t="s">
        <v>656</v>
      </c>
      <c r="I6" s="7" t="s">
        <v>658</v>
      </c>
      <c r="J6" s="15"/>
      <c r="K6" s="16"/>
      <c r="L6" s="17">
        <v>10</v>
      </c>
      <c r="M6" s="15"/>
      <c r="N6" s="6" t="s">
        <v>264</v>
      </c>
      <c r="O6" s="6"/>
    </row>
    <row r="7" spans="1:15" ht="25.5" customHeight="1">
      <c r="A7" s="67" t="s">
        <v>676</v>
      </c>
      <c r="B7" s="72" t="s">
        <v>395</v>
      </c>
      <c r="C7" s="11" t="s">
        <v>94</v>
      </c>
      <c r="D7" s="9">
        <v>15</v>
      </c>
      <c r="E7" s="9"/>
      <c r="F7" s="9"/>
      <c r="G7" s="9">
        <v>-2</v>
      </c>
      <c r="H7" s="9"/>
      <c r="I7" s="9"/>
      <c r="J7" s="9">
        <f aca="true" t="shared" si="0" ref="J7:J38">SUM(D7:I7)</f>
        <v>13</v>
      </c>
      <c r="K7" s="9"/>
      <c r="L7" s="9"/>
      <c r="M7" s="78">
        <f>K7*L7</f>
        <v>0</v>
      </c>
      <c r="N7" s="9"/>
      <c r="O7" s="78">
        <f>SUM(J7:J9)+M7*0.5+SUM(N7:N9)</f>
        <v>34</v>
      </c>
    </row>
    <row r="8" spans="1:15" ht="25.5" customHeight="1">
      <c r="A8" s="56"/>
      <c r="B8" s="73"/>
      <c r="C8" s="11" t="s">
        <v>519</v>
      </c>
      <c r="D8" s="9">
        <v>15</v>
      </c>
      <c r="E8" s="9"/>
      <c r="F8" s="9"/>
      <c r="G8" s="9">
        <v>-2</v>
      </c>
      <c r="H8" s="9"/>
      <c r="I8" s="9"/>
      <c r="J8" s="9">
        <f t="shared" si="0"/>
        <v>13</v>
      </c>
      <c r="K8" s="9"/>
      <c r="L8" s="9"/>
      <c r="M8" s="79"/>
      <c r="N8" s="9"/>
      <c r="O8" s="79" t="e">
        <f>#REF!+SUM(M8:N8)</f>
        <v>#REF!</v>
      </c>
    </row>
    <row r="9" spans="1:15" ht="12.75" customHeight="1">
      <c r="A9" s="57"/>
      <c r="B9" s="74"/>
      <c r="C9" s="11" t="s">
        <v>149</v>
      </c>
      <c r="D9" s="9">
        <v>10</v>
      </c>
      <c r="E9" s="9"/>
      <c r="F9" s="9"/>
      <c r="G9" s="9">
        <v>-2</v>
      </c>
      <c r="H9" s="9"/>
      <c r="I9" s="9"/>
      <c r="J9" s="9">
        <f t="shared" si="0"/>
        <v>8</v>
      </c>
      <c r="K9" s="9"/>
      <c r="L9" s="9"/>
      <c r="M9" s="80"/>
      <c r="N9" s="9"/>
      <c r="O9" s="80" t="e">
        <f>#REF!+SUM(M9:N9)</f>
        <v>#REF!</v>
      </c>
    </row>
    <row r="10" spans="1:15" ht="25.5" customHeight="1">
      <c r="A10" s="67" t="s">
        <v>743</v>
      </c>
      <c r="B10" s="72" t="s">
        <v>522</v>
      </c>
      <c r="C10" s="11" t="s">
        <v>236</v>
      </c>
      <c r="D10" s="9">
        <v>23</v>
      </c>
      <c r="E10" s="9"/>
      <c r="F10" s="9"/>
      <c r="G10" s="9"/>
      <c r="H10" s="9"/>
      <c r="I10" s="9"/>
      <c r="J10" s="9">
        <f t="shared" si="0"/>
        <v>23</v>
      </c>
      <c r="K10" s="78">
        <v>5</v>
      </c>
      <c r="L10" s="78">
        <v>5</v>
      </c>
      <c r="M10" s="78">
        <f aca="true" t="shared" si="1" ref="M10:M41">K10*L10</f>
        <v>25</v>
      </c>
      <c r="N10" s="9"/>
      <c r="O10" s="78">
        <f>SUM(J10:J15)+M10*0.5+SUM(N10:N15)</f>
        <v>59.5</v>
      </c>
    </row>
    <row r="11" spans="1:15" ht="38.25" customHeight="1">
      <c r="A11" s="56"/>
      <c r="B11" s="73"/>
      <c r="C11" s="11" t="s">
        <v>243</v>
      </c>
      <c r="D11" s="9"/>
      <c r="E11" s="9"/>
      <c r="F11" s="9">
        <v>6</v>
      </c>
      <c r="G11" s="9"/>
      <c r="H11" s="9"/>
      <c r="I11" s="9"/>
      <c r="J11" s="9">
        <f t="shared" si="0"/>
        <v>6</v>
      </c>
      <c r="K11" s="79"/>
      <c r="L11" s="79"/>
      <c r="M11" s="79">
        <f t="shared" si="1"/>
        <v>0</v>
      </c>
      <c r="N11" s="9"/>
      <c r="O11" s="79" t="e">
        <f>#REF!+SUM(M11:N11)</f>
        <v>#REF!</v>
      </c>
    </row>
    <row r="12" spans="1:15" ht="25.5" customHeight="1">
      <c r="A12" s="56"/>
      <c r="B12" s="73"/>
      <c r="C12" s="11" t="s">
        <v>686</v>
      </c>
      <c r="D12" s="9"/>
      <c r="E12" s="9"/>
      <c r="F12" s="9">
        <v>0</v>
      </c>
      <c r="G12" s="9"/>
      <c r="H12" s="9"/>
      <c r="I12" s="9"/>
      <c r="J12" s="9">
        <f t="shared" si="0"/>
        <v>0</v>
      </c>
      <c r="K12" s="79"/>
      <c r="L12" s="79"/>
      <c r="M12" s="79">
        <f t="shared" si="1"/>
        <v>0</v>
      </c>
      <c r="N12" s="9"/>
      <c r="O12" s="79" t="e">
        <f>#REF!+SUM(M12:N12)</f>
        <v>#REF!</v>
      </c>
    </row>
    <row r="13" spans="1:15" ht="38.25" customHeight="1">
      <c r="A13" s="56"/>
      <c r="B13" s="73"/>
      <c r="C13" s="11" t="s">
        <v>191</v>
      </c>
      <c r="D13" s="9"/>
      <c r="E13" s="9"/>
      <c r="F13" s="9">
        <v>6</v>
      </c>
      <c r="G13" s="9"/>
      <c r="H13" s="9"/>
      <c r="I13" s="9"/>
      <c r="J13" s="9">
        <f t="shared" si="0"/>
        <v>6</v>
      </c>
      <c r="K13" s="79"/>
      <c r="L13" s="79"/>
      <c r="M13" s="79">
        <f t="shared" si="1"/>
        <v>0</v>
      </c>
      <c r="N13" s="9"/>
      <c r="O13" s="79" t="e">
        <f>#REF!+SUM(M13:N13)</f>
        <v>#REF!</v>
      </c>
    </row>
    <row r="14" spans="1:15" ht="25.5" customHeight="1">
      <c r="A14" s="56"/>
      <c r="B14" s="73"/>
      <c r="C14" s="11" t="s">
        <v>91</v>
      </c>
      <c r="D14" s="9"/>
      <c r="E14" s="9"/>
      <c r="F14" s="9">
        <v>6</v>
      </c>
      <c r="G14" s="9"/>
      <c r="H14" s="9"/>
      <c r="I14" s="9"/>
      <c r="J14" s="9">
        <f t="shared" si="0"/>
        <v>6</v>
      </c>
      <c r="K14" s="79"/>
      <c r="L14" s="79"/>
      <c r="M14" s="79">
        <f t="shared" si="1"/>
        <v>0</v>
      </c>
      <c r="N14" s="9"/>
      <c r="O14" s="79" t="e">
        <f>#REF!+SUM(M14:N14)</f>
        <v>#REF!</v>
      </c>
    </row>
    <row r="15" spans="1:15" ht="25.5" customHeight="1">
      <c r="A15" s="57"/>
      <c r="B15" s="74"/>
      <c r="C15" s="11" t="s">
        <v>194</v>
      </c>
      <c r="D15" s="9"/>
      <c r="E15" s="9"/>
      <c r="F15" s="9">
        <v>6</v>
      </c>
      <c r="G15" s="9"/>
      <c r="H15" s="9"/>
      <c r="I15" s="9"/>
      <c r="J15" s="9">
        <f t="shared" si="0"/>
        <v>6</v>
      </c>
      <c r="K15" s="80"/>
      <c r="L15" s="80"/>
      <c r="M15" s="80">
        <f t="shared" si="1"/>
        <v>0</v>
      </c>
      <c r="N15" s="9"/>
      <c r="O15" s="80" t="e">
        <f>#REF!+SUM(M15:N15)</f>
        <v>#REF!</v>
      </c>
    </row>
    <row r="16" spans="1:15" ht="42" customHeight="1">
      <c r="A16" s="67" t="s">
        <v>745</v>
      </c>
      <c r="B16" s="72" t="s">
        <v>742</v>
      </c>
      <c r="C16" s="11" t="s">
        <v>124</v>
      </c>
      <c r="D16" s="9">
        <v>12</v>
      </c>
      <c r="E16" s="9"/>
      <c r="F16" s="9"/>
      <c r="G16" s="9"/>
      <c r="H16" s="9"/>
      <c r="I16" s="9"/>
      <c r="J16" s="9">
        <f t="shared" si="0"/>
        <v>12</v>
      </c>
      <c r="K16" s="78">
        <v>3</v>
      </c>
      <c r="L16" s="78">
        <v>7</v>
      </c>
      <c r="M16" s="78">
        <f t="shared" si="1"/>
        <v>21</v>
      </c>
      <c r="N16" s="9"/>
      <c r="O16" s="78">
        <f>SUM(J16:J19)+M16*0.5+SUM(N16:N19)</f>
        <v>60.5</v>
      </c>
    </row>
    <row r="17" spans="1:15" ht="25.5" customHeight="1">
      <c r="A17" s="56"/>
      <c r="B17" s="73"/>
      <c r="C17" s="11" t="s">
        <v>764</v>
      </c>
      <c r="D17" s="9">
        <v>12</v>
      </c>
      <c r="E17" s="9"/>
      <c r="F17" s="9"/>
      <c r="G17" s="9"/>
      <c r="H17" s="9"/>
      <c r="I17" s="9"/>
      <c r="J17" s="9">
        <f t="shared" si="0"/>
        <v>12</v>
      </c>
      <c r="K17" s="79"/>
      <c r="L17" s="79"/>
      <c r="M17" s="79">
        <f t="shared" si="1"/>
        <v>0</v>
      </c>
      <c r="N17" s="9"/>
      <c r="O17" s="79" t="e">
        <f>#REF!+SUM(M17:N17)</f>
        <v>#REF!</v>
      </c>
    </row>
    <row r="18" spans="1:15" ht="25.5" customHeight="1">
      <c r="A18" s="56"/>
      <c r="B18" s="73"/>
      <c r="C18" s="11" t="s">
        <v>616</v>
      </c>
      <c r="D18" s="9">
        <v>15</v>
      </c>
      <c r="E18" s="9"/>
      <c r="F18" s="9">
        <v>5</v>
      </c>
      <c r="G18" s="9"/>
      <c r="H18" s="9"/>
      <c r="I18" s="9"/>
      <c r="J18" s="9">
        <f t="shared" si="0"/>
        <v>20</v>
      </c>
      <c r="K18" s="79"/>
      <c r="L18" s="79"/>
      <c r="M18" s="79">
        <f t="shared" si="1"/>
        <v>0</v>
      </c>
      <c r="N18" s="9"/>
      <c r="O18" s="79" t="e">
        <f>#REF!+SUM(M18:N18)</f>
        <v>#REF!</v>
      </c>
    </row>
    <row r="19" spans="1:15" ht="25.5" customHeight="1">
      <c r="A19" s="57"/>
      <c r="B19" s="74"/>
      <c r="C19" s="11" t="s">
        <v>793</v>
      </c>
      <c r="D19" s="9"/>
      <c r="E19" s="9"/>
      <c r="F19" s="9">
        <v>6</v>
      </c>
      <c r="G19" s="9"/>
      <c r="H19" s="9"/>
      <c r="I19" s="9"/>
      <c r="J19" s="9">
        <f t="shared" si="0"/>
        <v>6</v>
      </c>
      <c r="K19" s="80"/>
      <c r="L19" s="80"/>
      <c r="M19" s="80">
        <f t="shared" si="1"/>
        <v>0</v>
      </c>
      <c r="N19" s="9"/>
      <c r="O19" s="80" t="e">
        <f>#REF!+SUM(M19:N19)</f>
        <v>#REF!</v>
      </c>
    </row>
    <row r="20" spans="1:15" ht="21" customHeight="1">
      <c r="A20" s="67" t="s">
        <v>678</v>
      </c>
      <c r="B20" s="72" t="s">
        <v>498</v>
      </c>
      <c r="C20" s="11" t="s">
        <v>224</v>
      </c>
      <c r="D20" s="9">
        <v>8</v>
      </c>
      <c r="E20" s="9"/>
      <c r="F20" s="9">
        <v>2.5</v>
      </c>
      <c r="G20" s="9"/>
      <c r="H20" s="9"/>
      <c r="I20" s="9"/>
      <c r="J20" s="9">
        <f t="shared" si="0"/>
        <v>10.5</v>
      </c>
      <c r="K20" s="78">
        <v>1</v>
      </c>
      <c r="L20" s="78">
        <v>7</v>
      </c>
      <c r="M20" s="78">
        <f t="shared" si="1"/>
        <v>7</v>
      </c>
      <c r="N20" s="9"/>
      <c r="O20" s="78">
        <f>SUM(J20:J25)+M20*0.5+SUM(N20:N25)</f>
        <v>76</v>
      </c>
    </row>
    <row r="21" spans="1:15" ht="18" customHeight="1">
      <c r="A21" s="56"/>
      <c r="B21" s="73"/>
      <c r="C21" s="11" t="s">
        <v>604</v>
      </c>
      <c r="D21" s="9"/>
      <c r="E21" s="9"/>
      <c r="F21" s="9">
        <v>0</v>
      </c>
      <c r="G21" s="9"/>
      <c r="H21" s="9"/>
      <c r="I21" s="9">
        <v>-1</v>
      </c>
      <c r="J21" s="9">
        <f t="shared" si="0"/>
        <v>-1</v>
      </c>
      <c r="K21" s="79"/>
      <c r="L21" s="79"/>
      <c r="M21" s="79">
        <f t="shared" si="1"/>
        <v>0</v>
      </c>
      <c r="N21" s="9"/>
      <c r="O21" s="79" t="e">
        <f>#REF!+SUM(M21:N21)</f>
        <v>#REF!</v>
      </c>
    </row>
    <row r="22" spans="1:15" ht="25.5" customHeight="1">
      <c r="A22" s="56"/>
      <c r="B22" s="73"/>
      <c r="C22" s="11" t="s">
        <v>501</v>
      </c>
      <c r="D22" s="9"/>
      <c r="E22" s="9"/>
      <c r="F22" s="9">
        <v>5</v>
      </c>
      <c r="G22" s="9">
        <v>-2</v>
      </c>
      <c r="H22" s="9"/>
      <c r="I22" s="9"/>
      <c r="J22" s="9">
        <f t="shared" si="0"/>
        <v>3</v>
      </c>
      <c r="K22" s="79"/>
      <c r="L22" s="79"/>
      <c r="M22" s="79">
        <f t="shared" si="1"/>
        <v>0</v>
      </c>
      <c r="N22" s="9"/>
      <c r="O22" s="79" t="e">
        <f>#REF!+SUM(M22:N22)</f>
        <v>#REF!</v>
      </c>
    </row>
    <row r="23" spans="1:15" ht="25.5" customHeight="1">
      <c r="A23" s="56"/>
      <c r="B23" s="73"/>
      <c r="C23" s="11" t="s">
        <v>374</v>
      </c>
      <c r="D23" s="9"/>
      <c r="E23" s="9"/>
      <c r="F23" s="9">
        <v>5</v>
      </c>
      <c r="G23" s="9"/>
      <c r="H23" s="9"/>
      <c r="I23" s="9"/>
      <c r="J23" s="9">
        <f t="shared" si="0"/>
        <v>5</v>
      </c>
      <c r="K23" s="79"/>
      <c r="L23" s="79"/>
      <c r="M23" s="79">
        <f t="shared" si="1"/>
        <v>0</v>
      </c>
      <c r="N23" s="9"/>
      <c r="O23" s="79" t="e">
        <f>#REF!+SUM(M23:N23)</f>
        <v>#REF!</v>
      </c>
    </row>
    <row r="24" spans="1:15" ht="25.5" customHeight="1">
      <c r="A24" s="56"/>
      <c r="B24" s="73"/>
      <c r="C24" s="11" t="s">
        <v>832</v>
      </c>
      <c r="D24" s="9">
        <v>25</v>
      </c>
      <c r="E24" s="9"/>
      <c r="F24" s="9"/>
      <c r="G24" s="9"/>
      <c r="H24" s="9"/>
      <c r="I24" s="9"/>
      <c r="J24" s="9">
        <f t="shared" si="0"/>
        <v>25</v>
      </c>
      <c r="K24" s="79"/>
      <c r="L24" s="79"/>
      <c r="M24" s="79">
        <f t="shared" si="1"/>
        <v>0</v>
      </c>
      <c r="N24" s="9">
        <v>15</v>
      </c>
      <c r="O24" s="79" t="e">
        <f>#REF!+SUM(M24:N24)</f>
        <v>#REF!</v>
      </c>
    </row>
    <row r="25" spans="1:15" ht="38.25" customHeight="1">
      <c r="A25" s="57"/>
      <c r="B25" s="74"/>
      <c r="C25" s="11" t="s">
        <v>280</v>
      </c>
      <c r="D25" s="9">
        <v>15</v>
      </c>
      <c r="E25" s="9"/>
      <c r="F25" s="9"/>
      <c r="G25" s="9"/>
      <c r="H25" s="9"/>
      <c r="I25" s="9"/>
      <c r="J25" s="9">
        <f t="shared" si="0"/>
        <v>15</v>
      </c>
      <c r="K25" s="80">
        <v>0</v>
      </c>
      <c r="L25" s="80">
        <v>0</v>
      </c>
      <c r="M25" s="80">
        <f t="shared" si="1"/>
        <v>0</v>
      </c>
      <c r="N25" s="9"/>
      <c r="O25" s="80" t="e">
        <f>#REF!+SUM(M25:N25)</f>
        <v>#REF!</v>
      </c>
    </row>
    <row r="26" spans="1:15" ht="25.5" customHeight="1">
      <c r="A26" s="88" t="s">
        <v>673</v>
      </c>
      <c r="B26" s="72" t="s">
        <v>529</v>
      </c>
      <c r="C26" s="11" t="s">
        <v>789</v>
      </c>
      <c r="D26" s="9">
        <v>25</v>
      </c>
      <c r="E26" s="9"/>
      <c r="F26" s="9">
        <v>5</v>
      </c>
      <c r="G26" s="9"/>
      <c r="H26" s="9"/>
      <c r="I26" s="9"/>
      <c r="J26" s="9">
        <f t="shared" si="0"/>
        <v>30</v>
      </c>
      <c r="K26" s="78">
        <v>24</v>
      </c>
      <c r="L26" s="78">
        <v>6</v>
      </c>
      <c r="M26" s="78">
        <f t="shared" si="1"/>
        <v>144</v>
      </c>
      <c r="N26" s="9"/>
      <c r="O26" s="78">
        <f>SUM(J26:J31)+M26*0.5+SUM(N26:N31)</f>
        <v>175</v>
      </c>
    </row>
    <row r="27" spans="1:15" ht="18" customHeight="1">
      <c r="A27" s="88"/>
      <c r="B27" s="73"/>
      <c r="C27" s="11" t="s">
        <v>836</v>
      </c>
      <c r="D27" s="9">
        <v>23</v>
      </c>
      <c r="E27" s="9"/>
      <c r="F27" s="9">
        <v>5</v>
      </c>
      <c r="G27" s="9"/>
      <c r="H27" s="9"/>
      <c r="I27" s="9"/>
      <c r="J27" s="9">
        <f t="shared" si="0"/>
        <v>28</v>
      </c>
      <c r="K27" s="79"/>
      <c r="L27" s="79"/>
      <c r="M27" s="79">
        <f t="shared" si="1"/>
        <v>0</v>
      </c>
      <c r="N27" s="9">
        <v>10</v>
      </c>
      <c r="O27" s="79" t="e">
        <f>#REF!+SUM(M27:N27)</f>
        <v>#REF!</v>
      </c>
    </row>
    <row r="28" spans="1:15" ht="25.5" customHeight="1">
      <c r="A28" s="88"/>
      <c r="B28" s="73"/>
      <c r="C28" s="11" t="s">
        <v>680</v>
      </c>
      <c r="D28" s="9">
        <v>23</v>
      </c>
      <c r="E28" s="9"/>
      <c r="F28" s="9">
        <v>5</v>
      </c>
      <c r="G28" s="9"/>
      <c r="H28" s="9"/>
      <c r="I28" s="9"/>
      <c r="J28" s="9">
        <f t="shared" si="0"/>
        <v>28</v>
      </c>
      <c r="K28" s="79"/>
      <c r="L28" s="79"/>
      <c r="M28" s="79">
        <f t="shared" si="1"/>
        <v>0</v>
      </c>
      <c r="N28" s="9"/>
      <c r="O28" s="79" t="e">
        <f>#REF!+SUM(M28:N28)</f>
        <v>#REF!</v>
      </c>
    </row>
    <row r="29" spans="1:15" ht="25.5" customHeight="1">
      <c r="A29" s="88"/>
      <c r="B29" s="73"/>
      <c r="C29" s="11" t="s">
        <v>221</v>
      </c>
      <c r="D29" s="9"/>
      <c r="E29" s="9"/>
      <c r="F29" s="9">
        <v>6</v>
      </c>
      <c r="G29" s="9"/>
      <c r="H29" s="9"/>
      <c r="I29" s="9"/>
      <c r="J29" s="9">
        <f t="shared" si="0"/>
        <v>6</v>
      </c>
      <c r="K29" s="79"/>
      <c r="L29" s="79"/>
      <c r="M29" s="79">
        <f t="shared" si="1"/>
        <v>0</v>
      </c>
      <c r="N29" s="9"/>
      <c r="O29" s="79" t="e">
        <f>#REF!+SUM(M29:N29)</f>
        <v>#REF!</v>
      </c>
    </row>
    <row r="30" spans="1:15" ht="25.5" customHeight="1">
      <c r="A30" s="88"/>
      <c r="B30" s="73"/>
      <c r="C30" s="11" t="s">
        <v>254</v>
      </c>
      <c r="D30" s="9"/>
      <c r="E30" s="9"/>
      <c r="F30" s="9">
        <v>1</v>
      </c>
      <c r="G30" s="9"/>
      <c r="H30" s="9"/>
      <c r="I30" s="9"/>
      <c r="J30" s="9">
        <f t="shared" si="0"/>
        <v>1</v>
      </c>
      <c r="K30" s="79"/>
      <c r="L30" s="79"/>
      <c r="M30" s="79">
        <f t="shared" si="1"/>
        <v>0</v>
      </c>
      <c r="N30" s="9"/>
      <c r="O30" s="79" t="e">
        <f>#REF!+SUM(M30:N30)</f>
        <v>#REF!</v>
      </c>
    </row>
    <row r="31" spans="1:15" ht="25.5" customHeight="1">
      <c r="A31" s="88"/>
      <c r="B31" s="74"/>
      <c r="C31" s="11" t="s">
        <v>659</v>
      </c>
      <c r="D31" s="9"/>
      <c r="E31" s="9"/>
      <c r="F31" s="9">
        <v>0</v>
      </c>
      <c r="G31" s="9"/>
      <c r="H31" s="9"/>
      <c r="I31" s="9"/>
      <c r="J31" s="9">
        <f t="shared" si="0"/>
        <v>0</v>
      </c>
      <c r="K31" s="80"/>
      <c r="L31" s="80"/>
      <c r="M31" s="80">
        <f t="shared" si="1"/>
        <v>0</v>
      </c>
      <c r="N31" s="9"/>
      <c r="O31" s="80" t="e">
        <f>#REF!+SUM(M31:N31)</f>
        <v>#REF!</v>
      </c>
    </row>
    <row r="32" spans="1:15" ht="33.75" customHeight="1">
      <c r="A32" s="56"/>
      <c r="B32" s="72" t="s">
        <v>479</v>
      </c>
      <c r="C32" s="51" t="s">
        <v>404</v>
      </c>
      <c r="D32" s="9"/>
      <c r="E32" s="9"/>
      <c r="F32" s="9">
        <v>6</v>
      </c>
      <c r="G32" s="9"/>
      <c r="H32" s="9"/>
      <c r="I32" s="9"/>
      <c r="J32" s="9">
        <f t="shared" si="0"/>
        <v>6</v>
      </c>
      <c r="K32" s="78">
        <v>2</v>
      </c>
      <c r="L32" s="78">
        <v>6</v>
      </c>
      <c r="M32" s="78">
        <f t="shared" si="1"/>
        <v>12</v>
      </c>
      <c r="N32" s="9"/>
      <c r="O32" s="78">
        <f>SUM(J32:J33)+M32*0.5+SUM(N32:N33)</f>
        <v>19</v>
      </c>
    </row>
    <row r="33" spans="1:15" ht="28.5" customHeight="1">
      <c r="A33" s="57"/>
      <c r="B33" s="74"/>
      <c r="C33" s="11" t="s">
        <v>531</v>
      </c>
      <c r="D33" s="9"/>
      <c r="E33" s="9"/>
      <c r="F33" s="9">
        <v>7</v>
      </c>
      <c r="G33" s="9"/>
      <c r="H33" s="9"/>
      <c r="I33" s="9"/>
      <c r="J33" s="9">
        <f t="shared" si="0"/>
        <v>7</v>
      </c>
      <c r="K33" s="80"/>
      <c r="L33" s="80"/>
      <c r="M33" s="80">
        <f t="shared" si="1"/>
        <v>0</v>
      </c>
      <c r="N33" s="9"/>
      <c r="O33" s="80" t="e">
        <f>#REF!+SUM(M33:N33)</f>
        <v>#REF!</v>
      </c>
    </row>
    <row r="34" spans="1:15" ht="19.5" customHeight="1">
      <c r="A34" s="67" t="s">
        <v>734</v>
      </c>
      <c r="B34" s="72" t="s">
        <v>277</v>
      </c>
      <c r="C34" s="11" t="s">
        <v>386</v>
      </c>
      <c r="D34" s="9">
        <v>14</v>
      </c>
      <c r="E34" s="9"/>
      <c r="F34" s="9">
        <v>10</v>
      </c>
      <c r="G34" s="9"/>
      <c r="H34" s="9"/>
      <c r="I34" s="9"/>
      <c r="J34" s="9">
        <f t="shared" si="0"/>
        <v>24</v>
      </c>
      <c r="K34" s="78">
        <v>11</v>
      </c>
      <c r="L34" s="78">
        <v>7</v>
      </c>
      <c r="M34" s="78">
        <f t="shared" si="1"/>
        <v>77</v>
      </c>
      <c r="N34" s="9"/>
      <c r="O34" s="78">
        <f>SUM(J34:J41)+M34*0.5+SUM(N34:N41)</f>
        <v>137.5</v>
      </c>
    </row>
    <row r="35" spans="1:15" ht="25.5" customHeight="1">
      <c r="A35" s="56"/>
      <c r="B35" s="73"/>
      <c r="C35" s="11" t="s">
        <v>540</v>
      </c>
      <c r="D35" s="9">
        <v>20</v>
      </c>
      <c r="E35" s="9"/>
      <c r="F35" s="9"/>
      <c r="G35" s="9"/>
      <c r="H35" s="9"/>
      <c r="I35" s="9"/>
      <c r="J35" s="9">
        <f t="shared" si="0"/>
        <v>20</v>
      </c>
      <c r="K35" s="79"/>
      <c r="L35" s="79"/>
      <c r="M35" s="79">
        <f t="shared" si="1"/>
        <v>0</v>
      </c>
      <c r="N35" s="9"/>
      <c r="O35" s="79" t="e">
        <f>#REF!+SUM(M35:N35)</f>
        <v>#REF!</v>
      </c>
    </row>
    <row r="36" spans="1:15" ht="38.25" customHeight="1">
      <c r="A36" s="56"/>
      <c r="B36" s="73"/>
      <c r="C36" s="11" t="s">
        <v>84</v>
      </c>
      <c r="D36" s="9"/>
      <c r="E36" s="9">
        <v>15</v>
      </c>
      <c r="F36" s="9"/>
      <c r="G36" s="9"/>
      <c r="H36" s="9"/>
      <c r="I36" s="9"/>
      <c r="J36" s="9">
        <f t="shared" si="0"/>
        <v>15</v>
      </c>
      <c r="K36" s="79"/>
      <c r="L36" s="79"/>
      <c r="M36" s="79">
        <f t="shared" si="1"/>
        <v>0</v>
      </c>
      <c r="N36" s="9"/>
      <c r="O36" s="79" t="e">
        <f>#REF!+SUM(M36:N36)</f>
        <v>#REF!</v>
      </c>
    </row>
    <row r="37" spans="1:15" ht="27" customHeight="1">
      <c r="A37" s="56"/>
      <c r="B37" s="73"/>
      <c r="C37" s="11" t="s">
        <v>222</v>
      </c>
      <c r="D37" s="9"/>
      <c r="E37" s="9"/>
      <c r="F37" s="9">
        <v>5</v>
      </c>
      <c r="G37" s="9"/>
      <c r="H37" s="9"/>
      <c r="I37" s="9"/>
      <c r="J37" s="9">
        <f t="shared" si="0"/>
        <v>5</v>
      </c>
      <c r="K37" s="79"/>
      <c r="L37" s="79"/>
      <c r="M37" s="79">
        <f t="shared" si="1"/>
        <v>0</v>
      </c>
      <c r="N37" s="9"/>
      <c r="O37" s="79" t="e">
        <f>#REF!+SUM(M37:N37)</f>
        <v>#REF!</v>
      </c>
    </row>
    <row r="38" spans="1:15" ht="24.75" customHeight="1">
      <c r="A38" s="56"/>
      <c r="B38" s="73"/>
      <c r="C38" s="11" t="s">
        <v>814</v>
      </c>
      <c r="D38" s="9"/>
      <c r="E38" s="9"/>
      <c r="F38" s="9">
        <v>5</v>
      </c>
      <c r="G38" s="9"/>
      <c r="H38" s="9"/>
      <c r="I38" s="9"/>
      <c r="J38" s="9">
        <f t="shared" si="0"/>
        <v>5</v>
      </c>
      <c r="K38" s="79"/>
      <c r="L38" s="79"/>
      <c r="M38" s="79">
        <f t="shared" si="1"/>
        <v>0</v>
      </c>
      <c r="N38" s="9"/>
      <c r="O38" s="79" t="e">
        <f>#REF!+SUM(M38:N38)</f>
        <v>#REF!</v>
      </c>
    </row>
    <row r="39" spans="1:15" ht="22.5" customHeight="1">
      <c r="A39" s="56"/>
      <c r="B39" s="73"/>
      <c r="C39" s="11" t="s">
        <v>490</v>
      </c>
      <c r="D39" s="9"/>
      <c r="E39" s="9"/>
      <c r="F39" s="9">
        <v>5</v>
      </c>
      <c r="G39" s="9"/>
      <c r="H39" s="9"/>
      <c r="I39" s="9"/>
      <c r="J39" s="9">
        <f aca="true" t="shared" si="2" ref="J39:J70">SUM(D39:I39)</f>
        <v>5</v>
      </c>
      <c r="K39" s="79"/>
      <c r="L39" s="79"/>
      <c r="M39" s="79">
        <f t="shared" si="1"/>
        <v>0</v>
      </c>
      <c r="N39" s="9"/>
      <c r="O39" s="79" t="e">
        <f>#REF!+SUM(M39:N39)</f>
        <v>#REF!</v>
      </c>
    </row>
    <row r="40" spans="1:15" ht="19.5" customHeight="1">
      <c r="A40" s="56"/>
      <c r="B40" s="73"/>
      <c r="C40" s="11" t="s">
        <v>780</v>
      </c>
      <c r="D40" s="9"/>
      <c r="E40" s="9"/>
      <c r="F40" s="9">
        <v>10</v>
      </c>
      <c r="G40" s="9"/>
      <c r="H40" s="9"/>
      <c r="I40" s="9"/>
      <c r="J40" s="9">
        <f t="shared" si="2"/>
        <v>10</v>
      </c>
      <c r="K40" s="79"/>
      <c r="L40" s="79"/>
      <c r="M40" s="79">
        <f t="shared" si="1"/>
        <v>0</v>
      </c>
      <c r="N40" s="9">
        <v>10</v>
      </c>
      <c r="O40" s="79" t="e">
        <f>#REF!+SUM(M40:N40)</f>
        <v>#REF!</v>
      </c>
    </row>
    <row r="41" spans="1:15" ht="21" customHeight="1">
      <c r="A41" s="57"/>
      <c r="B41" s="74"/>
      <c r="C41" s="11" t="s">
        <v>200</v>
      </c>
      <c r="D41" s="9"/>
      <c r="E41" s="9"/>
      <c r="F41" s="9"/>
      <c r="G41" s="9"/>
      <c r="H41" s="9"/>
      <c r="I41" s="9"/>
      <c r="J41" s="9">
        <v>5</v>
      </c>
      <c r="K41" s="80"/>
      <c r="L41" s="80"/>
      <c r="M41" s="80">
        <f t="shared" si="1"/>
        <v>0</v>
      </c>
      <c r="N41" s="9"/>
      <c r="O41" s="80" t="e">
        <f>#REF!+SUM(M41:N41)</f>
        <v>#REF!</v>
      </c>
    </row>
    <row r="42" spans="1:15" ht="25.5" customHeight="1">
      <c r="A42" s="67" t="s">
        <v>685</v>
      </c>
      <c r="B42" s="72" t="s">
        <v>565</v>
      </c>
      <c r="C42" s="11" t="s">
        <v>747</v>
      </c>
      <c r="D42" s="9"/>
      <c r="E42" s="9"/>
      <c r="F42" s="9">
        <v>10</v>
      </c>
      <c r="G42" s="9">
        <v>-2</v>
      </c>
      <c r="H42" s="9"/>
      <c r="I42" s="9"/>
      <c r="J42" s="9">
        <f t="shared" si="2"/>
        <v>8</v>
      </c>
      <c r="K42" s="78">
        <v>9</v>
      </c>
      <c r="L42" s="78">
        <v>9</v>
      </c>
      <c r="M42" s="78">
        <f aca="true" t="shared" si="3" ref="M42:M70">K42*L42</f>
        <v>81</v>
      </c>
      <c r="N42" s="9"/>
      <c r="O42" s="78">
        <f>SUM(J42:J45)+M42*0.5+SUM(N42:N45)</f>
        <v>90.5</v>
      </c>
    </row>
    <row r="43" spans="1:15" ht="25.5" customHeight="1">
      <c r="A43" s="56"/>
      <c r="B43" s="73"/>
      <c r="C43" s="11" t="s">
        <v>644</v>
      </c>
      <c r="D43" s="9"/>
      <c r="E43" s="9"/>
      <c r="F43" s="9">
        <v>8</v>
      </c>
      <c r="G43" s="9">
        <v>-2</v>
      </c>
      <c r="H43" s="9"/>
      <c r="I43" s="9"/>
      <c r="J43" s="9">
        <f t="shared" si="2"/>
        <v>6</v>
      </c>
      <c r="K43" s="79"/>
      <c r="L43" s="79"/>
      <c r="M43" s="79">
        <f t="shared" si="3"/>
        <v>0</v>
      </c>
      <c r="N43" s="9"/>
      <c r="O43" s="79" t="e">
        <f>#REF!+SUM(M43:N43)</f>
        <v>#REF!</v>
      </c>
    </row>
    <row r="44" spans="1:15" ht="25.5" customHeight="1">
      <c r="A44" s="56"/>
      <c r="B44" s="73"/>
      <c r="C44" s="11" t="s">
        <v>700</v>
      </c>
      <c r="D44" s="9"/>
      <c r="E44" s="9"/>
      <c r="F44" s="9">
        <v>6</v>
      </c>
      <c r="G44" s="9"/>
      <c r="H44" s="9"/>
      <c r="I44" s="9"/>
      <c r="J44" s="9">
        <f t="shared" si="2"/>
        <v>6</v>
      </c>
      <c r="K44" s="79"/>
      <c r="L44" s="79"/>
      <c r="M44" s="79">
        <f t="shared" si="3"/>
        <v>0</v>
      </c>
      <c r="N44" s="9"/>
      <c r="O44" s="79" t="e">
        <f>#REF!+SUM(M44:N44)</f>
        <v>#REF!</v>
      </c>
    </row>
    <row r="45" spans="1:15" ht="25.5" customHeight="1">
      <c r="A45" s="57"/>
      <c r="B45" s="74"/>
      <c r="C45" s="11" t="s">
        <v>166</v>
      </c>
      <c r="D45" s="9">
        <v>20</v>
      </c>
      <c r="E45" s="9"/>
      <c r="F45" s="9">
        <v>10</v>
      </c>
      <c r="G45" s="9"/>
      <c r="H45" s="9"/>
      <c r="I45" s="9"/>
      <c r="J45" s="9">
        <f t="shared" si="2"/>
        <v>30</v>
      </c>
      <c r="K45" s="80"/>
      <c r="L45" s="80"/>
      <c r="M45" s="80">
        <f t="shared" si="3"/>
        <v>0</v>
      </c>
      <c r="N45" s="9"/>
      <c r="O45" s="80" t="e">
        <f>#REF!+SUM(M45:N45)</f>
        <v>#REF!</v>
      </c>
    </row>
    <row r="46" spans="1:15" ht="30" customHeight="1">
      <c r="A46" s="67" t="s">
        <v>688</v>
      </c>
      <c r="B46" s="72" t="s">
        <v>480</v>
      </c>
      <c r="C46" s="11" t="s">
        <v>266</v>
      </c>
      <c r="D46" s="9"/>
      <c r="E46" s="9"/>
      <c r="F46" s="9">
        <v>0</v>
      </c>
      <c r="G46" s="9"/>
      <c r="H46" s="9"/>
      <c r="I46" s="9"/>
      <c r="J46" s="9">
        <f t="shared" si="2"/>
        <v>0</v>
      </c>
      <c r="K46" s="78">
        <v>2</v>
      </c>
      <c r="L46" s="78">
        <v>5</v>
      </c>
      <c r="M46" s="78">
        <f t="shared" si="3"/>
        <v>10</v>
      </c>
      <c r="N46" s="9"/>
      <c r="O46" s="78">
        <f>SUM(J46:J47)+M46*0.5+SUM(N46:N47)</f>
        <v>7</v>
      </c>
    </row>
    <row r="47" spans="1:15" ht="30" customHeight="1">
      <c r="A47" s="57"/>
      <c r="B47" s="74"/>
      <c r="C47" s="11" t="s">
        <v>777</v>
      </c>
      <c r="D47" s="9"/>
      <c r="E47" s="9"/>
      <c r="F47" s="9">
        <v>4</v>
      </c>
      <c r="G47" s="9">
        <v>-2</v>
      </c>
      <c r="H47" s="9"/>
      <c r="I47" s="9"/>
      <c r="J47" s="9">
        <f t="shared" si="2"/>
        <v>2</v>
      </c>
      <c r="K47" s="80"/>
      <c r="L47" s="80"/>
      <c r="M47" s="80">
        <f t="shared" si="3"/>
        <v>0</v>
      </c>
      <c r="N47" s="9"/>
      <c r="O47" s="80" t="e">
        <f>#REF!+SUM(M47:N47)</f>
        <v>#REF!</v>
      </c>
    </row>
    <row r="48" spans="1:15" ht="25.5" customHeight="1">
      <c r="A48" s="67" t="s">
        <v>740</v>
      </c>
      <c r="B48" s="72" t="s">
        <v>385</v>
      </c>
      <c r="C48" s="11" t="s">
        <v>405</v>
      </c>
      <c r="D48" s="9">
        <v>15</v>
      </c>
      <c r="E48" s="9"/>
      <c r="F48" s="9">
        <v>4</v>
      </c>
      <c r="G48" s="9"/>
      <c r="H48" s="9"/>
      <c r="I48" s="9"/>
      <c r="J48" s="9">
        <f t="shared" si="2"/>
        <v>19</v>
      </c>
      <c r="K48" s="78">
        <v>8</v>
      </c>
      <c r="L48" s="78">
        <v>6</v>
      </c>
      <c r="M48" s="78">
        <f t="shared" si="3"/>
        <v>48</v>
      </c>
      <c r="N48" s="9"/>
      <c r="O48" s="78">
        <f>SUM(J48:J50)+M48*0.5+SUM(N48:N50)</f>
        <v>69</v>
      </c>
    </row>
    <row r="49" spans="1:15" ht="25.5" customHeight="1">
      <c r="A49" s="56"/>
      <c r="B49" s="73"/>
      <c r="C49" s="11" t="s">
        <v>71</v>
      </c>
      <c r="D49" s="9"/>
      <c r="E49" s="9"/>
      <c r="F49" s="9">
        <v>6</v>
      </c>
      <c r="G49" s="9"/>
      <c r="H49" s="9"/>
      <c r="I49" s="9"/>
      <c r="J49" s="9">
        <f t="shared" si="2"/>
        <v>6</v>
      </c>
      <c r="K49" s="79"/>
      <c r="L49" s="79"/>
      <c r="M49" s="79">
        <f t="shared" si="3"/>
        <v>0</v>
      </c>
      <c r="N49" s="9"/>
      <c r="O49" s="79" t="e">
        <f>#REF!+SUM(M49:N49)</f>
        <v>#REF!</v>
      </c>
    </row>
    <row r="50" spans="1:15" ht="25.5" customHeight="1">
      <c r="A50" s="57"/>
      <c r="B50" s="74"/>
      <c r="C50" s="11" t="s">
        <v>705</v>
      </c>
      <c r="D50" s="9">
        <v>20</v>
      </c>
      <c r="E50" s="9"/>
      <c r="F50" s="9"/>
      <c r="G50" s="9"/>
      <c r="H50" s="9"/>
      <c r="I50" s="9"/>
      <c r="J50" s="9">
        <f t="shared" si="2"/>
        <v>20</v>
      </c>
      <c r="K50" s="80"/>
      <c r="L50" s="80"/>
      <c r="M50" s="80">
        <f t="shared" si="3"/>
        <v>0</v>
      </c>
      <c r="N50" s="9"/>
      <c r="O50" s="80" t="e">
        <f>#REF!+SUM(M50:N50)</f>
        <v>#REF!</v>
      </c>
    </row>
    <row r="51" spans="1:15" ht="19.5" customHeight="1">
      <c r="A51" s="67" t="s">
        <v>679</v>
      </c>
      <c r="B51" s="72" t="s">
        <v>586</v>
      </c>
      <c r="C51" s="11" t="s">
        <v>535</v>
      </c>
      <c r="D51" s="9">
        <v>23</v>
      </c>
      <c r="E51" s="9"/>
      <c r="F51" s="9"/>
      <c r="G51" s="9"/>
      <c r="H51" s="9"/>
      <c r="I51" s="9"/>
      <c r="J51" s="9">
        <f t="shared" si="2"/>
        <v>23</v>
      </c>
      <c r="K51" s="78">
        <v>9</v>
      </c>
      <c r="L51" s="78">
        <v>10</v>
      </c>
      <c r="M51" s="78">
        <f t="shared" si="3"/>
        <v>90</v>
      </c>
      <c r="N51" s="9"/>
      <c r="O51" s="78">
        <f>SUM(J51:J56)+M51*0.5+SUM(N51:N56)</f>
        <v>163</v>
      </c>
    </row>
    <row r="52" spans="1:15" ht="25.5" customHeight="1">
      <c r="A52" s="56"/>
      <c r="B52" s="73"/>
      <c r="C52" s="11" t="s">
        <v>163</v>
      </c>
      <c r="D52" s="9">
        <v>25</v>
      </c>
      <c r="E52" s="9"/>
      <c r="F52" s="9">
        <v>5</v>
      </c>
      <c r="G52" s="9"/>
      <c r="H52" s="9"/>
      <c r="I52" s="9"/>
      <c r="J52" s="9">
        <f t="shared" si="2"/>
        <v>30</v>
      </c>
      <c r="K52" s="79"/>
      <c r="L52" s="79"/>
      <c r="M52" s="79">
        <f t="shared" si="3"/>
        <v>0</v>
      </c>
      <c r="N52" s="9">
        <v>5</v>
      </c>
      <c r="O52" s="79" t="e">
        <f>#REF!+SUM(M52:N52)</f>
        <v>#REF!</v>
      </c>
    </row>
    <row r="53" spans="1:15" ht="25.5" customHeight="1">
      <c r="A53" s="56"/>
      <c r="B53" s="73"/>
      <c r="C53" s="11" t="s">
        <v>95</v>
      </c>
      <c r="D53" s="9"/>
      <c r="E53" s="9"/>
      <c r="F53" s="9">
        <v>7</v>
      </c>
      <c r="G53" s="9"/>
      <c r="H53" s="9"/>
      <c r="I53" s="9"/>
      <c r="J53" s="9">
        <f t="shared" si="2"/>
        <v>7</v>
      </c>
      <c r="K53" s="79"/>
      <c r="L53" s="79"/>
      <c r="M53" s="79">
        <f t="shared" si="3"/>
        <v>0</v>
      </c>
      <c r="N53" s="9"/>
      <c r="O53" s="79" t="e">
        <f>#REF!+SUM(M53:N53)</f>
        <v>#REF!</v>
      </c>
    </row>
    <row r="54" spans="1:15" ht="38.25" customHeight="1">
      <c r="A54" s="56"/>
      <c r="B54" s="73"/>
      <c r="C54" s="11" t="s">
        <v>86</v>
      </c>
      <c r="D54" s="9"/>
      <c r="E54" s="9"/>
      <c r="F54" s="9">
        <v>8</v>
      </c>
      <c r="G54" s="9"/>
      <c r="H54" s="9"/>
      <c r="I54" s="9"/>
      <c r="J54" s="9">
        <f t="shared" si="2"/>
        <v>8</v>
      </c>
      <c r="K54" s="79"/>
      <c r="L54" s="79"/>
      <c r="M54" s="79">
        <f t="shared" si="3"/>
        <v>0</v>
      </c>
      <c r="N54" s="9"/>
      <c r="O54" s="79" t="e">
        <f>#REF!+SUM(M54:N54)</f>
        <v>#REF!</v>
      </c>
    </row>
    <row r="55" spans="1:15" ht="25.5" customHeight="1">
      <c r="A55" s="56"/>
      <c r="B55" s="73"/>
      <c r="C55" s="11" t="s">
        <v>141</v>
      </c>
      <c r="D55" s="9"/>
      <c r="E55" s="9"/>
      <c r="F55" s="9">
        <v>9</v>
      </c>
      <c r="G55" s="9"/>
      <c r="H55" s="9"/>
      <c r="I55" s="9"/>
      <c r="J55" s="9">
        <f t="shared" si="2"/>
        <v>9</v>
      </c>
      <c r="K55" s="79"/>
      <c r="L55" s="79"/>
      <c r="M55" s="79">
        <f t="shared" si="3"/>
        <v>0</v>
      </c>
      <c r="N55" s="9"/>
      <c r="O55" s="79" t="e">
        <f>#REF!+SUM(M55:N55)</f>
        <v>#REF!</v>
      </c>
    </row>
    <row r="56" spans="1:15" ht="25.5" customHeight="1">
      <c r="A56" s="57"/>
      <c r="B56" s="74"/>
      <c r="C56" s="11" t="s">
        <v>392</v>
      </c>
      <c r="D56" s="9"/>
      <c r="E56" s="9">
        <v>15</v>
      </c>
      <c r="F56" s="9">
        <v>6</v>
      </c>
      <c r="G56" s="9"/>
      <c r="H56" s="9"/>
      <c r="I56" s="9"/>
      <c r="J56" s="9">
        <f t="shared" si="2"/>
        <v>21</v>
      </c>
      <c r="K56" s="80"/>
      <c r="L56" s="80"/>
      <c r="M56" s="80">
        <f t="shared" si="3"/>
        <v>0</v>
      </c>
      <c r="N56" s="9">
        <v>15</v>
      </c>
      <c r="O56" s="80" t="e">
        <f>#REF!+SUM(M56:N56)</f>
        <v>#REF!</v>
      </c>
    </row>
    <row r="57" spans="1:15" ht="25.5" customHeight="1">
      <c r="A57" s="67" t="s">
        <v>792</v>
      </c>
      <c r="B57" s="72" t="s">
        <v>74</v>
      </c>
      <c r="C57" s="11" t="s">
        <v>105</v>
      </c>
      <c r="D57" s="9">
        <v>15</v>
      </c>
      <c r="E57" s="9"/>
      <c r="F57" s="9">
        <v>5</v>
      </c>
      <c r="G57" s="9"/>
      <c r="H57" s="9"/>
      <c r="I57" s="9"/>
      <c r="J57" s="9">
        <f t="shared" si="2"/>
        <v>20</v>
      </c>
      <c r="K57" s="78">
        <v>3</v>
      </c>
      <c r="L57" s="78">
        <v>10</v>
      </c>
      <c r="M57" s="78">
        <f t="shared" si="3"/>
        <v>30</v>
      </c>
      <c r="N57" s="9"/>
      <c r="O57" s="78">
        <f>SUM(J57:J61)+M57*0.5+SUM(N57:N61)</f>
        <v>59</v>
      </c>
    </row>
    <row r="58" spans="1:15" ht="21.75" customHeight="1">
      <c r="A58" s="56"/>
      <c r="B58" s="73"/>
      <c r="C58" s="11" t="s">
        <v>3</v>
      </c>
      <c r="D58" s="9"/>
      <c r="E58" s="9"/>
      <c r="F58" s="9">
        <v>6</v>
      </c>
      <c r="G58" s="9"/>
      <c r="H58" s="9"/>
      <c r="I58" s="9"/>
      <c r="J58" s="9">
        <f t="shared" si="2"/>
        <v>6</v>
      </c>
      <c r="K58" s="79"/>
      <c r="L58" s="79"/>
      <c r="M58" s="79">
        <f t="shared" si="3"/>
        <v>0</v>
      </c>
      <c r="N58" s="9"/>
      <c r="O58" s="79" t="e">
        <f>#REF!+SUM(M58:N58)</f>
        <v>#REF!</v>
      </c>
    </row>
    <row r="59" spans="1:15" ht="28.5" customHeight="1">
      <c r="A59" s="56"/>
      <c r="B59" s="73"/>
      <c r="C59" s="11" t="s">
        <v>271</v>
      </c>
      <c r="D59" s="9"/>
      <c r="E59" s="9"/>
      <c r="F59" s="9">
        <v>6</v>
      </c>
      <c r="G59" s="9"/>
      <c r="H59" s="9"/>
      <c r="I59" s="9"/>
      <c r="J59" s="9">
        <f t="shared" si="2"/>
        <v>6</v>
      </c>
      <c r="K59" s="79"/>
      <c r="L59" s="79"/>
      <c r="M59" s="79">
        <f t="shared" si="3"/>
        <v>0</v>
      </c>
      <c r="N59" s="9"/>
      <c r="O59" s="79" t="e">
        <f>#REF!+SUM(M59:N59)</f>
        <v>#REF!</v>
      </c>
    </row>
    <row r="60" spans="1:15" ht="51" customHeight="1">
      <c r="A60" s="56"/>
      <c r="B60" s="73"/>
      <c r="C60" s="11" t="s">
        <v>589</v>
      </c>
      <c r="D60" s="9"/>
      <c r="E60" s="9"/>
      <c r="F60" s="9">
        <v>6</v>
      </c>
      <c r="G60" s="9">
        <v>-2</v>
      </c>
      <c r="H60" s="9"/>
      <c r="I60" s="9"/>
      <c r="J60" s="9">
        <f t="shared" si="2"/>
        <v>4</v>
      </c>
      <c r="K60" s="79"/>
      <c r="L60" s="79"/>
      <c r="M60" s="79">
        <f t="shared" si="3"/>
        <v>0</v>
      </c>
      <c r="N60" s="9"/>
      <c r="O60" s="79" t="e">
        <f>#REF!+SUM(M60:N60)</f>
        <v>#REF!</v>
      </c>
    </row>
    <row r="61" spans="1:15" ht="51" customHeight="1">
      <c r="A61" s="57"/>
      <c r="B61" s="74"/>
      <c r="C61" s="11" t="s">
        <v>801</v>
      </c>
      <c r="D61" s="9">
        <v>10</v>
      </c>
      <c r="E61" s="9"/>
      <c r="F61" s="9"/>
      <c r="G61" s="9">
        <v>-2</v>
      </c>
      <c r="H61" s="9"/>
      <c r="I61" s="9"/>
      <c r="J61" s="9">
        <f t="shared" si="2"/>
        <v>8</v>
      </c>
      <c r="K61" s="80"/>
      <c r="L61" s="80"/>
      <c r="M61" s="80">
        <f t="shared" si="3"/>
        <v>0</v>
      </c>
      <c r="N61" s="9"/>
      <c r="O61" s="80" t="e">
        <f>#REF!+SUM(M61:N61)</f>
        <v>#REF!</v>
      </c>
    </row>
    <row r="62" spans="1:15" ht="25.5" customHeight="1">
      <c r="A62" s="67" t="s">
        <v>711</v>
      </c>
      <c r="B62" s="72" t="s">
        <v>781</v>
      </c>
      <c r="C62" s="11" t="s">
        <v>495</v>
      </c>
      <c r="D62" s="9">
        <v>23</v>
      </c>
      <c r="E62" s="9"/>
      <c r="F62" s="9"/>
      <c r="G62" s="9"/>
      <c r="H62" s="9"/>
      <c r="I62" s="9"/>
      <c r="J62" s="9">
        <f t="shared" si="2"/>
        <v>23</v>
      </c>
      <c r="K62" s="78"/>
      <c r="L62" s="78"/>
      <c r="M62" s="78">
        <f t="shared" si="3"/>
        <v>0</v>
      </c>
      <c r="N62" s="9"/>
      <c r="O62" s="78">
        <f>SUM(J62:J63)+M62*0.5+SUM(N62:N63)</f>
        <v>37</v>
      </c>
    </row>
    <row r="63" spans="1:15" ht="25.5" customHeight="1">
      <c r="A63" s="57"/>
      <c r="B63" s="74"/>
      <c r="C63" s="11" t="s">
        <v>146</v>
      </c>
      <c r="D63" s="9"/>
      <c r="E63" s="9">
        <v>14</v>
      </c>
      <c r="F63" s="9"/>
      <c r="G63" s="9"/>
      <c r="H63" s="9"/>
      <c r="I63" s="9"/>
      <c r="J63" s="9">
        <f t="shared" si="2"/>
        <v>14</v>
      </c>
      <c r="K63" s="80"/>
      <c r="L63" s="80"/>
      <c r="M63" s="80">
        <f t="shared" si="3"/>
        <v>0</v>
      </c>
      <c r="N63" s="9"/>
      <c r="O63" s="80" t="e">
        <f>#REF!+SUM(M63:N63)</f>
        <v>#REF!</v>
      </c>
    </row>
    <row r="64" spans="1:15" ht="38.25" customHeight="1">
      <c r="A64" s="4" t="s">
        <v>709</v>
      </c>
      <c r="B64" s="10" t="s">
        <v>649</v>
      </c>
      <c r="C64" s="11" t="s">
        <v>690</v>
      </c>
      <c r="D64" s="9">
        <v>18</v>
      </c>
      <c r="E64" s="9"/>
      <c r="F64" s="9"/>
      <c r="G64" s="9"/>
      <c r="H64" s="9"/>
      <c r="I64" s="9"/>
      <c r="J64" s="9">
        <f t="shared" si="2"/>
        <v>18</v>
      </c>
      <c r="K64" s="9">
        <v>2</v>
      </c>
      <c r="L64" s="9">
        <v>5</v>
      </c>
      <c r="M64" s="9">
        <f t="shared" si="3"/>
        <v>10</v>
      </c>
      <c r="N64" s="9"/>
      <c r="O64" s="9">
        <f>SUM(J64)+M64*0.5+SUM(N64)</f>
        <v>23</v>
      </c>
    </row>
    <row r="65" spans="1:15" ht="38.25" customHeight="1">
      <c r="A65" s="67" t="s">
        <v>674</v>
      </c>
      <c r="B65" s="72" t="s">
        <v>520</v>
      </c>
      <c r="C65" s="10" t="s">
        <v>751</v>
      </c>
      <c r="D65" s="9"/>
      <c r="E65" s="9"/>
      <c r="F65" s="9">
        <v>7</v>
      </c>
      <c r="G65" s="9"/>
      <c r="H65" s="9"/>
      <c r="I65" s="9"/>
      <c r="J65" s="9">
        <f t="shared" si="2"/>
        <v>7</v>
      </c>
      <c r="K65" s="78">
        <v>4</v>
      </c>
      <c r="L65" s="78">
        <v>8</v>
      </c>
      <c r="M65" s="78">
        <f t="shared" si="3"/>
        <v>32</v>
      </c>
      <c r="N65" s="9"/>
      <c r="O65" s="78">
        <f>SUM(J65:J66)+M65*0.5+SUM(N65:N66)</f>
        <v>51</v>
      </c>
    </row>
    <row r="66" spans="1:15" ht="30.75" customHeight="1">
      <c r="A66" s="57"/>
      <c r="B66" s="74"/>
      <c r="C66" s="10" t="s">
        <v>373</v>
      </c>
      <c r="D66" s="9">
        <v>28</v>
      </c>
      <c r="E66" s="9"/>
      <c r="F66" s="9"/>
      <c r="G66" s="9"/>
      <c r="H66" s="9"/>
      <c r="I66" s="9"/>
      <c r="J66" s="9">
        <f t="shared" si="2"/>
        <v>28</v>
      </c>
      <c r="K66" s="80"/>
      <c r="L66" s="80"/>
      <c r="M66" s="80">
        <f t="shared" si="3"/>
        <v>0</v>
      </c>
      <c r="N66" s="9"/>
      <c r="O66" s="80" t="e">
        <f>#REF!+SUM(M66:N66)</f>
        <v>#REF!</v>
      </c>
    </row>
    <row r="67" spans="1:15" ht="38.25" customHeight="1">
      <c r="A67" s="67" t="s">
        <v>732</v>
      </c>
      <c r="B67" s="72" t="s">
        <v>697</v>
      </c>
      <c r="C67" s="10" t="s">
        <v>195</v>
      </c>
      <c r="D67" s="9">
        <v>12</v>
      </c>
      <c r="E67" s="9"/>
      <c r="F67" s="9"/>
      <c r="G67" s="9"/>
      <c r="H67" s="9"/>
      <c r="I67" s="9"/>
      <c r="J67" s="9">
        <f t="shared" si="2"/>
        <v>12</v>
      </c>
      <c r="K67" s="78"/>
      <c r="L67" s="78"/>
      <c r="M67" s="78">
        <f t="shared" si="3"/>
        <v>0</v>
      </c>
      <c r="N67" s="9"/>
      <c r="O67" s="78">
        <f>SUM(J67:J68)+M67*0.5+SUM(N67:N68)</f>
        <v>17</v>
      </c>
    </row>
    <row r="68" spans="1:15" ht="24.75" customHeight="1">
      <c r="A68" s="57"/>
      <c r="B68" s="74"/>
      <c r="C68" s="18" t="s">
        <v>111</v>
      </c>
      <c r="D68" s="9"/>
      <c r="E68" s="9"/>
      <c r="F68" s="9">
        <v>5</v>
      </c>
      <c r="G68" s="9"/>
      <c r="H68" s="9"/>
      <c r="I68" s="9"/>
      <c r="J68" s="9">
        <f t="shared" si="2"/>
        <v>5</v>
      </c>
      <c r="K68" s="80"/>
      <c r="L68" s="80"/>
      <c r="M68" s="80">
        <f t="shared" si="3"/>
        <v>0</v>
      </c>
      <c r="N68" s="9"/>
      <c r="O68" s="80" t="e">
        <f>#REF!+SUM(M68:N68)</f>
        <v>#REF!</v>
      </c>
    </row>
    <row r="69" spans="1:15" ht="25.5" customHeight="1">
      <c r="A69" s="67" t="s">
        <v>752</v>
      </c>
      <c r="B69" s="72" t="s">
        <v>597</v>
      </c>
      <c r="C69" s="11" t="s">
        <v>822</v>
      </c>
      <c r="D69" s="9">
        <v>18</v>
      </c>
      <c r="E69" s="9"/>
      <c r="F69" s="9"/>
      <c r="G69" s="9">
        <v>-2</v>
      </c>
      <c r="H69" s="9"/>
      <c r="I69" s="9"/>
      <c r="J69" s="9">
        <f t="shared" si="2"/>
        <v>16</v>
      </c>
      <c r="K69" s="78"/>
      <c r="L69" s="78"/>
      <c r="M69" s="78">
        <f t="shared" si="3"/>
        <v>0</v>
      </c>
      <c r="N69" s="9">
        <v>10</v>
      </c>
      <c r="O69" s="78">
        <f>SUM(J69:J70)+M69*0.5+SUM(N69:N70)</f>
        <v>39</v>
      </c>
    </row>
    <row r="70" spans="1:15" ht="25.5" customHeight="1">
      <c r="A70" s="57"/>
      <c r="B70" s="74"/>
      <c r="C70" s="11" t="s">
        <v>68</v>
      </c>
      <c r="D70" s="9">
        <v>15</v>
      </c>
      <c r="E70" s="9"/>
      <c r="F70" s="9"/>
      <c r="G70" s="9">
        <v>-2</v>
      </c>
      <c r="H70" s="9"/>
      <c r="I70" s="9"/>
      <c r="J70" s="9">
        <f t="shared" si="2"/>
        <v>13</v>
      </c>
      <c r="K70" s="80"/>
      <c r="L70" s="80"/>
      <c r="M70" s="80">
        <f t="shared" si="3"/>
        <v>0</v>
      </c>
      <c r="N70" s="9"/>
      <c r="O70" s="80" t="e">
        <f>#REF!+SUM(M70:N70)</f>
        <v>#REF!</v>
      </c>
    </row>
    <row r="71" spans="1:15" ht="15.75" customHeight="1">
      <c r="A71" s="19"/>
      <c r="B71" s="19"/>
      <c r="C71" s="19"/>
      <c r="D71" s="19"/>
      <c r="E71" s="19"/>
      <c r="F71" s="19"/>
      <c r="G71" s="19"/>
      <c r="H71" s="19"/>
      <c r="I71" s="19"/>
      <c r="J71" s="19"/>
      <c r="K71" s="19"/>
      <c r="L71" s="19"/>
      <c r="M71" s="19"/>
      <c r="N71" s="19"/>
      <c r="O71" s="19"/>
    </row>
    <row r="73" spans="1:3" ht="15.75" customHeight="1">
      <c r="A73" s="76" t="s">
        <v>584</v>
      </c>
      <c r="B73" s="76"/>
      <c r="C73" s="76"/>
    </row>
    <row r="74" spans="1:4" ht="15.75" customHeight="1">
      <c r="A74" s="77" t="s">
        <v>600</v>
      </c>
      <c r="B74" s="77"/>
      <c r="C74" s="77"/>
      <c r="D74" s="77"/>
    </row>
    <row r="75" spans="1:4" ht="15.75" customHeight="1">
      <c r="A75" s="75" t="s">
        <v>667</v>
      </c>
      <c r="B75" s="75"/>
      <c r="C75" s="75"/>
      <c r="D75" s="75"/>
    </row>
    <row r="76" spans="1:4" ht="15.75" customHeight="1">
      <c r="A76" s="75" t="s">
        <v>706</v>
      </c>
      <c r="B76" s="75"/>
      <c r="C76" s="75"/>
      <c r="D76" s="75"/>
    </row>
    <row r="77" spans="1:4" ht="15.75" customHeight="1">
      <c r="A77" s="75" t="s">
        <v>402</v>
      </c>
      <c r="B77" s="75"/>
      <c r="C77" s="75"/>
      <c r="D77" s="75"/>
    </row>
    <row r="78" spans="1:4" ht="15.75" customHeight="1">
      <c r="A78" s="75" t="s">
        <v>261</v>
      </c>
      <c r="B78" s="75"/>
      <c r="C78" s="75"/>
      <c r="D78" s="75"/>
    </row>
    <row r="79" spans="1:4" ht="15.75" customHeight="1">
      <c r="A79" s="75" t="s">
        <v>66</v>
      </c>
      <c r="B79" s="75"/>
      <c r="C79" s="75"/>
      <c r="D79" s="75"/>
    </row>
  </sheetData>
  <sheetProtection/>
  <mergeCells count="112">
    <mergeCell ref="A26:A31"/>
    <mergeCell ref="A32:A33"/>
    <mergeCell ref="A16:A19"/>
    <mergeCell ref="B16:B19"/>
    <mergeCell ref="B26:B31"/>
    <mergeCell ref="C1:O1"/>
    <mergeCell ref="C2:O2"/>
    <mergeCell ref="D4:F4"/>
    <mergeCell ref="K4:L4"/>
    <mergeCell ref="O4:O5"/>
    <mergeCell ref="A6:C6"/>
    <mergeCell ref="N4:N5"/>
    <mergeCell ref="A7:A9"/>
    <mergeCell ref="B7:B9"/>
    <mergeCell ref="A10:A15"/>
    <mergeCell ref="B10:B15"/>
    <mergeCell ref="A78:D78"/>
    <mergeCell ref="A79:D79"/>
    <mergeCell ref="A4:A5"/>
    <mergeCell ref="B4:B5"/>
    <mergeCell ref="C4:C5"/>
    <mergeCell ref="A20:A25"/>
    <mergeCell ref="B20:B25"/>
    <mergeCell ref="A73:C73"/>
    <mergeCell ref="A74:D74"/>
    <mergeCell ref="A46:A47"/>
    <mergeCell ref="B46:B47"/>
    <mergeCell ref="A76:D76"/>
    <mergeCell ref="A77:D77"/>
    <mergeCell ref="A75:D75"/>
    <mergeCell ref="B32:B33"/>
    <mergeCell ref="A34:A41"/>
    <mergeCell ref="B34:B41"/>
    <mergeCell ref="A42:A45"/>
    <mergeCell ref="B42:B45"/>
    <mergeCell ref="B67:B68"/>
    <mergeCell ref="A48:A50"/>
    <mergeCell ref="B48:B50"/>
    <mergeCell ref="A51:A56"/>
    <mergeCell ref="B51:B56"/>
    <mergeCell ref="A57:A61"/>
    <mergeCell ref="B57:B61"/>
    <mergeCell ref="K10:K15"/>
    <mergeCell ref="L10:L15"/>
    <mergeCell ref="M10:M15"/>
    <mergeCell ref="K16:K19"/>
    <mergeCell ref="L16:L19"/>
    <mergeCell ref="M16:M19"/>
    <mergeCell ref="K32:K33"/>
    <mergeCell ref="L32:L33"/>
    <mergeCell ref="M32:M33"/>
    <mergeCell ref="A69:A70"/>
    <mergeCell ref="B69:B70"/>
    <mergeCell ref="A62:A63"/>
    <mergeCell ref="B62:B63"/>
    <mergeCell ref="A65:A66"/>
    <mergeCell ref="B65:B66"/>
    <mergeCell ref="A67:A68"/>
    <mergeCell ref="M20:M25"/>
    <mergeCell ref="K26:K31"/>
    <mergeCell ref="L26:L31"/>
    <mergeCell ref="M26:M31"/>
    <mergeCell ref="K20:K25"/>
    <mergeCell ref="L20:L25"/>
    <mergeCell ref="K34:K41"/>
    <mergeCell ref="L34:L41"/>
    <mergeCell ref="M34:M41"/>
    <mergeCell ref="K42:K45"/>
    <mergeCell ref="L42:L45"/>
    <mergeCell ref="M42:M45"/>
    <mergeCell ref="K46:K47"/>
    <mergeCell ref="L46:L47"/>
    <mergeCell ref="M46:M47"/>
    <mergeCell ref="K48:K50"/>
    <mergeCell ref="L48:L50"/>
    <mergeCell ref="M48:M50"/>
    <mergeCell ref="K51:K56"/>
    <mergeCell ref="L51:L56"/>
    <mergeCell ref="M51:M56"/>
    <mergeCell ref="M67:M68"/>
    <mergeCell ref="K57:K61"/>
    <mergeCell ref="L57:L61"/>
    <mergeCell ref="M57:M61"/>
    <mergeCell ref="K62:K63"/>
    <mergeCell ref="L62:L63"/>
    <mergeCell ref="M62:M63"/>
    <mergeCell ref="K69:K70"/>
    <mergeCell ref="L69:L70"/>
    <mergeCell ref="M69:M70"/>
    <mergeCell ref="G4:I4"/>
    <mergeCell ref="M7:M9"/>
    <mergeCell ref="K65:K66"/>
    <mergeCell ref="L65:L66"/>
    <mergeCell ref="M65:M66"/>
    <mergeCell ref="K67:K68"/>
    <mergeCell ref="L67:L68"/>
    <mergeCell ref="O51:O56"/>
    <mergeCell ref="O57:O61"/>
    <mergeCell ref="O7:O9"/>
    <mergeCell ref="O10:O15"/>
    <mergeCell ref="O16:O19"/>
    <mergeCell ref="O20:O25"/>
    <mergeCell ref="O26:O31"/>
    <mergeCell ref="O32:O33"/>
    <mergeCell ref="O34:O41"/>
    <mergeCell ref="O42:O45"/>
    <mergeCell ref="O46:O47"/>
    <mergeCell ref="O48:O50"/>
    <mergeCell ref="O62:O63"/>
    <mergeCell ref="O65:O66"/>
    <mergeCell ref="O67:O68"/>
    <mergeCell ref="O69:O70"/>
  </mergeCells>
  <hyperlinks>
    <hyperlink ref="C32" r:id="rId1" tooltip="Семинар ДОПИNG Презентация &quot;Информация в неживой и живой природе&quot;" display="http://ns.tgl.net.ru/wiki/index.php/%D0%A1%D0%B5%D0%BC%D0%B8%D0%BD%D0%B0%D1%80_%D0%94%D0%9E%D0%9F%D0%98NG_%D0%9F%D1%80%D0%B5%D0%B7%D0%B5%D0%BD%D1%82%D0%B0%D1%86%D0%B8%D1%8F_%22%D0%98%D0%BD%D1%84%D0%BE%D1%80%D0%BC%D0%B0%D1%86%D0%B8%D1%8F_%D0%B2_%D0%BD%D0%B5%D0%B6%D0%B8%D0%B2%D0%BE%D0%B9_%D0%B8_%D0%B6%D0%B8%D0%B2%D0%BE%D0%B9_%D0%BF%D1%80%D0%B8%D1%80%D0%BE%D0%B4%D0%B5%22"/>
  </hyperlinks>
  <printOptions/>
  <pageMargins left="0.75" right="0.75" top="1" bottom="1" header="0.5" footer="0.5"/>
  <pageSetup horizontalDpi="300" verticalDpi="300" orientation="portrait" paperSize="9" r:id="rId2"/>
</worksheet>
</file>

<file path=xl/worksheets/sheet4.xml><?xml version="1.0" encoding="utf-8"?>
<worksheet xmlns="http://schemas.openxmlformats.org/spreadsheetml/2006/main" xmlns:r="http://schemas.openxmlformats.org/officeDocument/2006/relationships">
  <dimension ref="A1:O79"/>
  <sheetViews>
    <sheetView zoomScalePageLayoutView="0" workbookViewId="0" topLeftCell="A1">
      <pane xSplit="3" ySplit="6" topLeftCell="J7" activePane="bottomRight" state="frozen"/>
      <selection pane="topLeft" activeCell="A1" sqref="A1"/>
      <selection pane="topRight" activeCell="D1" sqref="D1"/>
      <selection pane="bottomLeft" activeCell="A7" sqref="A7"/>
      <selection pane="bottomRight" activeCell="P5" sqref="P5"/>
    </sheetView>
  </sheetViews>
  <sheetFormatPr defaultColWidth="9.140625" defaultRowHeight="12.75" customHeight="1"/>
  <cols>
    <col min="1" max="1" width="8.00390625" style="0" customWidth="1"/>
    <col min="2" max="2" width="18.00390625" style="0" customWidth="1"/>
    <col min="3" max="3" width="39.28125" style="0" customWidth="1"/>
    <col min="4" max="4" width="16.28125" style="0" customWidth="1"/>
    <col min="5" max="5" width="14.28125" style="0" customWidth="1"/>
    <col min="6" max="9" width="16.00390625" style="0" customWidth="1"/>
    <col min="10" max="10" width="13.57421875" style="0" customWidth="1"/>
    <col min="11" max="11" width="20.28125" style="0" customWidth="1"/>
    <col min="12" max="12" width="18.8515625" style="0" customWidth="1"/>
    <col min="13" max="13" width="17.28125" style="0" customWidth="1"/>
    <col min="14" max="14" width="18.421875" style="0" customWidth="1"/>
    <col min="15" max="15" width="15.421875" style="0" customWidth="1"/>
  </cols>
  <sheetData>
    <row r="1" spans="3:15" ht="20.25" customHeight="1">
      <c r="C1" s="58" t="s">
        <v>730</v>
      </c>
      <c r="D1" s="58"/>
      <c r="E1" s="58"/>
      <c r="F1" s="58"/>
      <c r="G1" s="58"/>
      <c r="H1" s="58"/>
      <c r="I1" s="58"/>
      <c r="J1" s="58"/>
      <c r="K1" s="58"/>
      <c r="L1" s="58"/>
      <c r="M1" s="58"/>
      <c r="N1" s="58"/>
      <c r="O1" s="58"/>
    </row>
    <row r="2" spans="3:15" ht="20.25" customHeight="1">
      <c r="C2" s="59" t="s">
        <v>98</v>
      </c>
      <c r="D2" s="59"/>
      <c r="E2" s="59"/>
      <c r="F2" s="59"/>
      <c r="G2" s="59"/>
      <c r="H2" s="59"/>
      <c r="I2" s="59"/>
      <c r="J2" s="59"/>
      <c r="K2" s="59"/>
      <c r="L2" s="59"/>
      <c r="M2" s="59"/>
      <c r="N2" s="59"/>
      <c r="O2" s="59"/>
    </row>
    <row r="3" spans="1:15" ht="20.25" customHeight="1">
      <c r="A3" s="3"/>
      <c r="B3" s="3"/>
      <c r="C3" s="3"/>
      <c r="D3" s="3"/>
      <c r="E3" s="3"/>
      <c r="F3" s="3"/>
      <c r="G3" s="3"/>
      <c r="H3" s="3"/>
      <c r="I3" s="3"/>
      <c r="J3" s="3"/>
      <c r="K3" s="3"/>
      <c r="L3" s="3"/>
      <c r="M3" s="3"/>
      <c r="N3" s="3"/>
      <c r="O3" s="3"/>
    </row>
    <row r="4" spans="1:15" ht="15.75" customHeight="1">
      <c r="A4" s="67" t="s">
        <v>573</v>
      </c>
      <c r="B4" s="67" t="s">
        <v>127</v>
      </c>
      <c r="C4" s="67" t="s">
        <v>72</v>
      </c>
      <c r="D4" s="68" t="s">
        <v>281</v>
      </c>
      <c r="E4" s="69"/>
      <c r="F4" s="70"/>
      <c r="G4" s="82" t="s">
        <v>794</v>
      </c>
      <c r="H4" s="83"/>
      <c r="I4" s="84"/>
      <c r="J4" s="60" t="s">
        <v>281</v>
      </c>
      <c r="K4" s="68" t="s">
        <v>88</v>
      </c>
      <c r="L4" s="70"/>
      <c r="M4" s="60" t="s">
        <v>88</v>
      </c>
      <c r="N4" s="60" t="s">
        <v>596</v>
      </c>
      <c r="O4" s="62" t="s">
        <v>101</v>
      </c>
    </row>
    <row r="5" spans="1:15" ht="72" customHeight="1">
      <c r="A5" s="57"/>
      <c r="B5" s="57"/>
      <c r="C5" s="57"/>
      <c r="D5" s="13" t="s">
        <v>159</v>
      </c>
      <c r="E5" s="13" t="s">
        <v>668</v>
      </c>
      <c r="F5" s="13" t="s">
        <v>120</v>
      </c>
      <c r="G5" s="8" t="s">
        <v>406</v>
      </c>
      <c r="H5" s="8" t="s">
        <v>708</v>
      </c>
      <c r="I5" s="8" t="s">
        <v>725</v>
      </c>
      <c r="J5" s="61"/>
      <c r="K5" s="13" t="s">
        <v>702</v>
      </c>
      <c r="L5" s="13" t="s">
        <v>210</v>
      </c>
      <c r="M5" s="61"/>
      <c r="N5" s="71"/>
      <c r="O5" s="63"/>
    </row>
    <row r="6" spans="1:15" ht="12.75" customHeight="1">
      <c r="A6" s="81" t="s">
        <v>770</v>
      </c>
      <c r="B6" s="81"/>
      <c r="C6" s="81"/>
      <c r="D6" s="6">
        <v>30</v>
      </c>
      <c r="E6" s="6">
        <v>20</v>
      </c>
      <c r="F6" s="6">
        <v>10</v>
      </c>
      <c r="G6" s="7" t="s">
        <v>656</v>
      </c>
      <c r="H6" s="7" t="s">
        <v>656</v>
      </c>
      <c r="I6" s="7" t="s">
        <v>658</v>
      </c>
      <c r="J6" s="71"/>
      <c r="K6" s="16"/>
      <c r="L6" s="17">
        <v>10</v>
      </c>
      <c r="M6" s="71"/>
      <c r="N6" s="6" t="s">
        <v>264</v>
      </c>
      <c r="O6" s="6"/>
    </row>
    <row r="7" spans="1:15" ht="25.5" customHeight="1">
      <c r="A7" s="67" t="s">
        <v>676</v>
      </c>
      <c r="B7" s="72" t="s">
        <v>395</v>
      </c>
      <c r="C7" s="11" t="s">
        <v>94</v>
      </c>
      <c r="D7" s="9">
        <v>20</v>
      </c>
      <c r="E7" s="9"/>
      <c r="F7" s="9"/>
      <c r="G7" s="9">
        <v>-2</v>
      </c>
      <c r="H7" s="9"/>
      <c r="I7" s="9"/>
      <c r="J7" s="9">
        <f>SUM(D7:I7)</f>
        <v>18</v>
      </c>
      <c r="K7" s="78"/>
      <c r="L7" s="78"/>
      <c r="M7" s="78">
        <f aca="true" t="shared" si="0" ref="M7:M38">K7*L7</f>
        <v>0</v>
      </c>
      <c r="N7" s="9"/>
      <c r="O7" s="78">
        <f>SUM(J7:J9)+M7*0.5+SUM(N7:N9)</f>
        <v>49</v>
      </c>
    </row>
    <row r="8" spans="1:15" ht="25.5" customHeight="1">
      <c r="A8" s="56"/>
      <c r="B8" s="73"/>
      <c r="C8" s="11" t="s">
        <v>519</v>
      </c>
      <c r="D8" s="9">
        <v>20</v>
      </c>
      <c r="E8" s="9"/>
      <c r="F8" s="9"/>
      <c r="G8" s="9">
        <v>-2</v>
      </c>
      <c r="H8" s="9"/>
      <c r="I8" s="9"/>
      <c r="J8" s="9">
        <f aca="true" t="shared" si="1" ref="J8:J70">SUM(D8:I8)</f>
        <v>18</v>
      </c>
      <c r="K8" s="79"/>
      <c r="L8" s="79"/>
      <c r="M8" s="79">
        <f t="shared" si="0"/>
        <v>0</v>
      </c>
      <c r="N8" s="9"/>
      <c r="O8" s="79" t="e">
        <f>#REF!+SUM(M8:N8)</f>
        <v>#REF!</v>
      </c>
    </row>
    <row r="9" spans="1:15" ht="12.75" customHeight="1">
      <c r="A9" s="57"/>
      <c r="B9" s="74"/>
      <c r="C9" s="11" t="s">
        <v>149</v>
      </c>
      <c r="D9" s="9">
        <v>15</v>
      </c>
      <c r="E9" s="9"/>
      <c r="F9" s="9"/>
      <c r="G9" s="9">
        <v>-2</v>
      </c>
      <c r="H9" s="9"/>
      <c r="I9" s="9"/>
      <c r="J9" s="9">
        <f t="shared" si="1"/>
        <v>13</v>
      </c>
      <c r="K9" s="80"/>
      <c r="L9" s="80"/>
      <c r="M9" s="80">
        <f t="shared" si="0"/>
        <v>0</v>
      </c>
      <c r="N9" s="9"/>
      <c r="O9" s="80" t="e">
        <f>#REF!+SUM(M9:N9)</f>
        <v>#REF!</v>
      </c>
    </row>
    <row r="10" spans="1:15" ht="25.5" customHeight="1">
      <c r="A10" s="67" t="s">
        <v>743</v>
      </c>
      <c r="B10" s="72" t="s">
        <v>522</v>
      </c>
      <c r="C10" s="11" t="s">
        <v>236</v>
      </c>
      <c r="D10" s="9">
        <v>25</v>
      </c>
      <c r="E10" s="9"/>
      <c r="F10" s="9">
        <v>5</v>
      </c>
      <c r="G10" s="9"/>
      <c r="H10" s="9"/>
      <c r="I10" s="9"/>
      <c r="J10" s="9">
        <f t="shared" si="1"/>
        <v>30</v>
      </c>
      <c r="K10" s="78">
        <v>5</v>
      </c>
      <c r="L10" s="78">
        <v>5</v>
      </c>
      <c r="M10" s="78">
        <f t="shared" si="0"/>
        <v>25</v>
      </c>
      <c r="N10" s="9"/>
      <c r="O10" s="78">
        <f>SUM(J10:J15)+M10*0.5+SUM(N10:N15)</f>
        <v>82.5</v>
      </c>
    </row>
    <row r="11" spans="1:15" ht="38.25" customHeight="1">
      <c r="A11" s="56"/>
      <c r="B11" s="73"/>
      <c r="C11" s="11" t="s">
        <v>243</v>
      </c>
      <c r="D11" s="9">
        <v>5</v>
      </c>
      <c r="E11" s="9"/>
      <c r="F11" s="9">
        <v>5</v>
      </c>
      <c r="G11" s="9"/>
      <c r="H11" s="9"/>
      <c r="I11" s="9"/>
      <c r="J11" s="9">
        <f t="shared" si="1"/>
        <v>10</v>
      </c>
      <c r="K11" s="79"/>
      <c r="L11" s="79"/>
      <c r="M11" s="79">
        <f t="shared" si="0"/>
        <v>0</v>
      </c>
      <c r="N11" s="9"/>
      <c r="O11" s="79" t="e">
        <f>#REF!+SUM(M11:N11)</f>
        <v>#REF!</v>
      </c>
    </row>
    <row r="12" spans="1:15" ht="25.5" customHeight="1">
      <c r="A12" s="56"/>
      <c r="B12" s="73"/>
      <c r="C12" s="11" t="s">
        <v>686</v>
      </c>
      <c r="D12" s="9">
        <v>0</v>
      </c>
      <c r="E12" s="9"/>
      <c r="F12" s="9">
        <v>0</v>
      </c>
      <c r="G12" s="9"/>
      <c r="H12" s="9"/>
      <c r="I12" s="9"/>
      <c r="J12" s="9">
        <f t="shared" si="1"/>
        <v>0</v>
      </c>
      <c r="K12" s="79"/>
      <c r="L12" s="79"/>
      <c r="M12" s="79">
        <f t="shared" si="0"/>
        <v>0</v>
      </c>
      <c r="N12" s="9"/>
      <c r="O12" s="79" t="e">
        <f>#REF!+SUM(M12:N12)</f>
        <v>#REF!</v>
      </c>
    </row>
    <row r="13" spans="1:15" ht="38.25" customHeight="1">
      <c r="A13" s="56"/>
      <c r="B13" s="73"/>
      <c r="C13" s="11" t="s">
        <v>191</v>
      </c>
      <c r="D13" s="9">
        <v>5</v>
      </c>
      <c r="E13" s="9"/>
      <c r="F13" s="9">
        <v>5</v>
      </c>
      <c r="G13" s="9"/>
      <c r="H13" s="9"/>
      <c r="I13" s="9"/>
      <c r="J13" s="9">
        <f t="shared" si="1"/>
        <v>10</v>
      </c>
      <c r="K13" s="79"/>
      <c r="L13" s="79"/>
      <c r="M13" s="79">
        <f t="shared" si="0"/>
        <v>0</v>
      </c>
      <c r="N13" s="9"/>
      <c r="O13" s="79" t="e">
        <f>#REF!+SUM(M13:N13)</f>
        <v>#REF!</v>
      </c>
    </row>
    <row r="14" spans="1:15" ht="25.5" customHeight="1">
      <c r="A14" s="56"/>
      <c r="B14" s="73"/>
      <c r="C14" s="11" t="s">
        <v>91</v>
      </c>
      <c r="D14" s="9">
        <v>5</v>
      </c>
      <c r="E14" s="9"/>
      <c r="F14" s="9">
        <v>5</v>
      </c>
      <c r="G14" s="9"/>
      <c r="H14" s="9"/>
      <c r="I14" s="9"/>
      <c r="J14" s="9">
        <f t="shared" si="1"/>
        <v>10</v>
      </c>
      <c r="K14" s="79"/>
      <c r="L14" s="79"/>
      <c r="M14" s="79">
        <f t="shared" si="0"/>
        <v>0</v>
      </c>
      <c r="N14" s="9"/>
      <c r="O14" s="79" t="e">
        <f>#REF!+SUM(M14:N14)</f>
        <v>#REF!</v>
      </c>
    </row>
    <row r="15" spans="1:15" ht="25.5" customHeight="1">
      <c r="A15" s="57"/>
      <c r="B15" s="74"/>
      <c r="C15" s="11" t="s">
        <v>194</v>
      </c>
      <c r="D15" s="9">
        <v>5</v>
      </c>
      <c r="E15" s="9"/>
      <c r="F15" s="9">
        <v>5</v>
      </c>
      <c r="G15" s="9"/>
      <c r="H15" s="9"/>
      <c r="I15" s="9"/>
      <c r="J15" s="9">
        <f t="shared" si="1"/>
        <v>10</v>
      </c>
      <c r="K15" s="80"/>
      <c r="L15" s="80"/>
      <c r="M15" s="80">
        <f t="shared" si="0"/>
        <v>0</v>
      </c>
      <c r="N15" s="9"/>
      <c r="O15" s="80" t="e">
        <f>#REF!+SUM(M15:N15)</f>
        <v>#REF!</v>
      </c>
    </row>
    <row r="16" spans="1:15" ht="38.25" customHeight="1">
      <c r="A16" s="67" t="s">
        <v>745</v>
      </c>
      <c r="B16" s="72" t="s">
        <v>742</v>
      </c>
      <c r="C16" s="11" t="s">
        <v>124</v>
      </c>
      <c r="D16" s="9">
        <v>15</v>
      </c>
      <c r="E16" s="9"/>
      <c r="F16" s="9"/>
      <c r="G16" s="9"/>
      <c r="H16" s="9"/>
      <c r="I16" s="9"/>
      <c r="J16" s="9">
        <f t="shared" si="1"/>
        <v>15</v>
      </c>
      <c r="K16" s="78">
        <v>3</v>
      </c>
      <c r="L16" s="78">
        <v>8</v>
      </c>
      <c r="M16" s="78">
        <f t="shared" si="0"/>
        <v>24</v>
      </c>
      <c r="N16" s="9"/>
      <c r="O16" s="78">
        <f>SUM(J16:J19)+M16*0.5+SUM(N16:N19)</f>
        <v>72</v>
      </c>
    </row>
    <row r="17" spans="1:15" ht="25.5" customHeight="1">
      <c r="A17" s="56"/>
      <c r="B17" s="73"/>
      <c r="C17" s="11" t="s">
        <v>764</v>
      </c>
      <c r="D17" s="9">
        <v>15</v>
      </c>
      <c r="E17" s="9"/>
      <c r="F17" s="9"/>
      <c r="G17" s="9"/>
      <c r="H17" s="9"/>
      <c r="I17" s="9"/>
      <c r="J17" s="9">
        <f t="shared" si="1"/>
        <v>15</v>
      </c>
      <c r="K17" s="79"/>
      <c r="L17" s="79"/>
      <c r="M17" s="79">
        <f t="shared" si="0"/>
        <v>0</v>
      </c>
      <c r="N17" s="9"/>
      <c r="O17" s="79" t="e">
        <f>#REF!+SUM(M17:N17)</f>
        <v>#REF!</v>
      </c>
    </row>
    <row r="18" spans="1:15" ht="25.5" customHeight="1">
      <c r="A18" s="56"/>
      <c r="B18" s="73"/>
      <c r="C18" s="11" t="s">
        <v>616</v>
      </c>
      <c r="D18" s="9">
        <v>15</v>
      </c>
      <c r="E18" s="9"/>
      <c r="F18" s="9">
        <v>7</v>
      </c>
      <c r="G18" s="9"/>
      <c r="H18" s="9"/>
      <c r="I18" s="9"/>
      <c r="J18" s="9">
        <f t="shared" si="1"/>
        <v>22</v>
      </c>
      <c r="K18" s="79"/>
      <c r="L18" s="79"/>
      <c r="M18" s="79">
        <f t="shared" si="0"/>
        <v>0</v>
      </c>
      <c r="N18" s="9"/>
      <c r="O18" s="79" t="e">
        <f>#REF!+SUM(M18:N18)</f>
        <v>#REF!</v>
      </c>
    </row>
    <row r="19" spans="1:15" ht="25.5" customHeight="1">
      <c r="A19" s="57"/>
      <c r="B19" s="74"/>
      <c r="C19" s="11" t="s">
        <v>793</v>
      </c>
      <c r="D19" s="9"/>
      <c r="E19" s="9"/>
      <c r="F19" s="9">
        <v>8</v>
      </c>
      <c r="G19" s="9"/>
      <c r="H19" s="9"/>
      <c r="I19" s="9"/>
      <c r="J19" s="9">
        <f t="shared" si="1"/>
        <v>8</v>
      </c>
      <c r="K19" s="80"/>
      <c r="L19" s="80"/>
      <c r="M19" s="80">
        <f t="shared" si="0"/>
        <v>0</v>
      </c>
      <c r="N19" s="9"/>
      <c r="O19" s="80" t="e">
        <f>#REF!+SUM(M19:N19)</f>
        <v>#REF!</v>
      </c>
    </row>
    <row r="20" spans="1:15" ht="12.75" customHeight="1">
      <c r="A20" s="67" t="s">
        <v>678</v>
      </c>
      <c r="B20" s="72" t="s">
        <v>498</v>
      </c>
      <c r="C20" s="11" t="s">
        <v>224</v>
      </c>
      <c r="D20" s="9">
        <v>10</v>
      </c>
      <c r="E20" s="9"/>
      <c r="F20" s="9">
        <v>2.5</v>
      </c>
      <c r="G20" s="9"/>
      <c r="H20" s="9"/>
      <c r="I20" s="9"/>
      <c r="J20" s="9">
        <f t="shared" si="1"/>
        <v>12.5</v>
      </c>
      <c r="K20" s="78">
        <v>1</v>
      </c>
      <c r="L20" s="78">
        <v>7</v>
      </c>
      <c r="M20" s="78">
        <f t="shared" si="0"/>
        <v>7</v>
      </c>
      <c r="N20" s="9"/>
      <c r="O20" s="78">
        <f>SUM(J20:J25)+M20*0.5+SUM(N20:N25)</f>
        <v>71</v>
      </c>
    </row>
    <row r="21" spans="1:15" ht="12.75" customHeight="1">
      <c r="A21" s="56"/>
      <c r="B21" s="73"/>
      <c r="C21" s="11" t="s">
        <v>604</v>
      </c>
      <c r="D21" s="9"/>
      <c r="E21" s="9"/>
      <c r="F21" s="9"/>
      <c r="G21" s="9"/>
      <c r="H21" s="9"/>
      <c r="I21" s="9">
        <v>-1</v>
      </c>
      <c r="J21" s="9">
        <f t="shared" si="1"/>
        <v>-1</v>
      </c>
      <c r="K21" s="79"/>
      <c r="L21" s="79"/>
      <c r="M21" s="79">
        <f t="shared" si="0"/>
        <v>0</v>
      </c>
      <c r="N21" s="9"/>
      <c r="O21" s="79" t="e">
        <f>#REF!+SUM(M21:N21)</f>
        <v>#REF!</v>
      </c>
    </row>
    <row r="22" spans="1:15" ht="25.5" customHeight="1">
      <c r="A22" s="56"/>
      <c r="B22" s="73"/>
      <c r="C22" s="11" t="s">
        <v>501</v>
      </c>
      <c r="D22" s="9"/>
      <c r="E22" s="9"/>
      <c r="F22" s="9">
        <v>8</v>
      </c>
      <c r="G22" s="9">
        <v>-2</v>
      </c>
      <c r="H22" s="9"/>
      <c r="I22" s="9"/>
      <c r="J22" s="9">
        <f t="shared" si="1"/>
        <v>6</v>
      </c>
      <c r="K22" s="79"/>
      <c r="L22" s="79"/>
      <c r="M22" s="79">
        <f t="shared" si="0"/>
        <v>0</v>
      </c>
      <c r="N22" s="9"/>
      <c r="O22" s="79" t="e">
        <f>#REF!+SUM(M22:N22)</f>
        <v>#REF!</v>
      </c>
    </row>
    <row r="23" spans="1:15" ht="25.5" customHeight="1">
      <c r="A23" s="56"/>
      <c r="B23" s="73"/>
      <c r="C23" s="11" t="s">
        <v>374</v>
      </c>
      <c r="D23" s="9"/>
      <c r="E23" s="9"/>
      <c r="F23" s="9">
        <v>5</v>
      </c>
      <c r="G23" s="9"/>
      <c r="H23" s="9"/>
      <c r="I23" s="9"/>
      <c r="J23" s="9">
        <f t="shared" si="1"/>
        <v>5</v>
      </c>
      <c r="K23" s="79"/>
      <c r="L23" s="79"/>
      <c r="M23" s="79">
        <f t="shared" si="0"/>
        <v>0</v>
      </c>
      <c r="N23" s="9"/>
      <c r="O23" s="79" t="e">
        <f>#REF!+SUM(M23:N23)</f>
        <v>#REF!</v>
      </c>
    </row>
    <row r="24" spans="1:15" ht="25.5" customHeight="1">
      <c r="A24" s="56"/>
      <c r="B24" s="73"/>
      <c r="C24" s="11" t="s">
        <v>832</v>
      </c>
      <c r="D24" s="9">
        <v>25</v>
      </c>
      <c r="E24" s="9"/>
      <c r="F24" s="9"/>
      <c r="G24" s="9"/>
      <c r="H24" s="9"/>
      <c r="I24" s="9"/>
      <c r="J24" s="9">
        <f t="shared" si="1"/>
        <v>25</v>
      </c>
      <c r="K24" s="79"/>
      <c r="L24" s="79"/>
      <c r="M24" s="79">
        <f t="shared" si="0"/>
        <v>0</v>
      </c>
      <c r="N24" s="9"/>
      <c r="O24" s="79" t="e">
        <f>#REF!+SUM(M24:N24)</f>
        <v>#REF!</v>
      </c>
    </row>
    <row r="25" spans="1:15" ht="38.25" customHeight="1">
      <c r="A25" s="57"/>
      <c r="B25" s="74"/>
      <c r="C25" s="11" t="s">
        <v>280</v>
      </c>
      <c r="D25" s="9">
        <v>20</v>
      </c>
      <c r="E25" s="9"/>
      <c r="F25" s="9"/>
      <c r="G25" s="9"/>
      <c r="H25" s="9"/>
      <c r="I25" s="9"/>
      <c r="J25" s="9">
        <f t="shared" si="1"/>
        <v>20</v>
      </c>
      <c r="K25" s="80"/>
      <c r="L25" s="80"/>
      <c r="M25" s="80">
        <f t="shared" si="0"/>
        <v>0</v>
      </c>
      <c r="N25" s="9"/>
      <c r="O25" s="80" t="e">
        <f>#REF!+SUM(M25:N25)</f>
        <v>#REF!</v>
      </c>
    </row>
    <row r="26" spans="1:15" ht="25.5" customHeight="1">
      <c r="A26" s="88" t="s">
        <v>673</v>
      </c>
      <c r="B26" s="72" t="s">
        <v>529</v>
      </c>
      <c r="C26" s="11" t="s">
        <v>789</v>
      </c>
      <c r="D26" s="9">
        <v>25</v>
      </c>
      <c r="E26" s="9"/>
      <c r="F26" s="9">
        <v>7</v>
      </c>
      <c r="G26" s="9"/>
      <c r="H26" s="9"/>
      <c r="I26" s="9"/>
      <c r="J26" s="9">
        <f t="shared" si="1"/>
        <v>32</v>
      </c>
      <c r="K26" s="78">
        <v>24</v>
      </c>
      <c r="L26" s="78">
        <v>6</v>
      </c>
      <c r="M26" s="78">
        <f t="shared" si="0"/>
        <v>144</v>
      </c>
      <c r="N26" s="9"/>
      <c r="O26" s="78">
        <f>SUM(J26:J31)+M26*0.5+SUM(N26:N31)</f>
        <v>169</v>
      </c>
    </row>
    <row r="27" spans="1:15" ht="12.75" customHeight="1">
      <c r="A27" s="88"/>
      <c r="B27" s="73"/>
      <c r="C27" s="11" t="s">
        <v>836</v>
      </c>
      <c r="D27" s="9">
        <v>25</v>
      </c>
      <c r="E27" s="9"/>
      <c r="F27" s="9">
        <v>5</v>
      </c>
      <c r="G27" s="9"/>
      <c r="H27" s="9"/>
      <c r="I27" s="9"/>
      <c r="J27" s="9">
        <f t="shared" si="1"/>
        <v>30</v>
      </c>
      <c r="K27" s="79"/>
      <c r="L27" s="79"/>
      <c r="M27" s="79">
        <f t="shared" si="0"/>
        <v>0</v>
      </c>
      <c r="N27" s="9"/>
      <c r="O27" s="79" t="e">
        <f>#REF!+SUM(M27:N27)</f>
        <v>#REF!</v>
      </c>
    </row>
    <row r="28" spans="1:15" ht="25.5" customHeight="1">
      <c r="A28" s="88"/>
      <c r="B28" s="73"/>
      <c r="C28" s="11" t="s">
        <v>680</v>
      </c>
      <c r="D28" s="9">
        <v>22</v>
      </c>
      <c r="E28" s="9"/>
      <c r="F28" s="9">
        <v>5</v>
      </c>
      <c r="G28" s="9"/>
      <c r="H28" s="9"/>
      <c r="I28" s="9"/>
      <c r="J28" s="9">
        <f t="shared" si="1"/>
        <v>27</v>
      </c>
      <c r="K28" s="79"/>
      <c r="L28" s="79"/>
      <c r="M28" s="79">
        <f t="shared" si="0"/>
        <v>0</v>
      </c>
      <c r="N28" s="9"/>
      <c r="O28" s="79" t="e">
        <f>#REF!+SUM(M28:N28)</f>
        <v>#REF!</v>
      </c>
    </row>
    <row r="29" spans="1:15" ht="25.5" customHeight="1">
      <c r="A29" s="88"/>
      <c r="B29" s="73"/>
      <c r="C29" s="11" t="s">
        <v>221</v>
      </c>
      <c r="D29" s="9"/>
      <c r="E29" s="9"/>
      <c r="F29" s="9">
        <v>6</v>
      </c>
      <c r="G29" s="9"/>
      <c r="H29" s="9"/>
      <c r="I29" s="9"/>
      <c r="J29" s="9">
        <f t="shared" si="1"/>
        <v>6</v>
      </c>
      <c r="K29" s="79"/>
      <c r="L29" s="79"/>
      <c r="M29" s="79">
        <f t="shared" si="0"/>
        <v>0</v>
      </c>
      <c r="N29" s="9"/>
      <c r="O29" s="79" t="e">
        <f>#REF!+SUM(M29:N29)</f>
        <v>#REF!</v>
      </c>
    </row>
    <row r="30" spans="1:15" ht="25.5" customHeight="1">
      <c r="A30" s="88"/>
      <c r="B30" s="73"/>
      <c r="C30" s="11" t="s">
        <v>254</v>
      </c>
      <c r="D30" s="9"/>
      <c r="E30" s="9"/>
      <c r="F30" s="9">
        <v>2</v>
      </c>
      <c r="G30" s="9"/>
      <c r="H30" s="9"/>
      <c r="I30" s="9"/>
      <c r="J30" s="9">
        <v>2</v>
      </c>
      <c r="K30" s="79"/>
      <c r="L30" s="79"/>
      <c r="M30" s="79">
        <f t="shared" si="0"/>
        <v>0</v>
      </c>
      <c r="N30" s="9"/>
      <c r="O30" s="79" t="e">
        <f>#REF!+SUM(M30:N30)</f>
        <v>#REF!</v>
      </c>
    </row>
    <row r="31" spans="1:15" ht="25.5" customHeight="1">
      <c r="A31" s="88"/>
      <c r="B31" s="74"/>
      <c r="C31" s="11" t="s">
        <v>659</v>
      </c>
      <c r="D31" s="9"/>
      <c r="E31" s="9"/>
      <c r="F31" s="9">
        <v>0</v>
      </c>
      <c r="G31" s="9"/>
      <c r="H31" s="9"/>
      <c r="I31" s="9"/>
      <c r="J31" s="9">
        <v>0</v>
      </c>
      <c r="K31" s="80"/>
      <c r="L31" s="80"/>
      <c r="M31" s="80">
        <f t="shared" si="0"/>
        <v>0</v>
      </c>
      <c r="N31" s="9"/>
      <c r="O31" s="80" t="e">
        <f>#REF!+SUM(M31:N31)</f>
        <v>#REF!</v>
      </c>
    </row>
    <row r="32" spans="1:15" ht="25.5" customHeight="1">
      <c r="A32" s="56"/>
      <c r="B32" s="72" t="s">
        <v>479</v>
      </c>
      <c r="C32" s="21" t="s">
        <v>404</v>
      </c>
      <c r="D32" s="9">
        <v>10</v>
      </c>
      <c r="E32" s="9"/>
      <c r="F32" s="9">
        <v>5</v>
      </c>
      <c r="G32" s="9"/>
      <c r="H32" s="9"/>
      <c r="I32" s="9"/>
      <c r="J32" s="9">
        <f t="shared" si="1"/>
        <v>15</v>
      </c>
      <c r="K32" s="78">
        <v>2</v>
      </c>
      <c r="L32" s="78">
        <v>5</v>
      </c>
      <c r="M32" s="78">
        <f t="shared" si="0"/>
        <v>10</v>
      </c>
      <c r="N32" s="9"/>
      <c r="O32" s="78">
        <f>SUM(J32:J33)+M32*0.5+SUM(N32:N33)</f>
        <v>27</v>
      </c>
    </row>
    <row r="33" spans="1:15" ht="12.75" customHeight="1">
      <c r="A33" s="57"/>
      <c r="B33" s="74"/>
      <c r="C33" s="11" t="s">
        <v>531</v>
      </c>
      <c r="D33" s="9"/>
      <c r="E33" s="9"/>
      <c r="F33" s="9">
        <v>7</v>
      </c>
      <c r="G33" s="9"/>
      <c r="H33" s="9"/>
      <c r="I33" s="9"/>
      <c r="J33" s="9">
        <f t="shared" si="1"/>
        <v>7</v>
      </c>
      <c r="K33" s="80"/>
      <c r="L33" s="80"/>
      <c r="M33" s="80">
        <f t="shared" si="0"/>
        <v>0</v>
      </c>
      <c r="N33" s="9"/>
      <c r="O33" s="80" t="e">
        <f>#REF!+SUM(M33:N33)</f>
        <v>#REF!</v>
      </c>
    </row>
    <row r="34" spans="1:15" ht="12.75" customHeight="1">
      <c r="A34" s="67" t="s">
        <v>734</v>
      </c>
      <c r="B34" s="72" t="s">
        <v>277</v>
      </c>
      <c r="C34" s="11" t="s">
        <v>386</v>
      </c>
      <c r="D34" s="9">
        <v>15</v>
      </c>
      <c r="E34" s="9"/>
      <c r="F34" s="9">
        <v>9</v>
      </c>
      <c r="G34" s="9"/>
      <c r="H34" s="9"/>
      <c r="I34" s="9"/>
      <c r="J34" s="9">
        <f t="shared" si="1"/>
        <v>24</v>
      </c>
      <c r="K34" s="78">
        <v>11</v>
      </c>
      <c r="L34" s="78">
        <v>7</v>
      </c>
      <c r="M34" s="78">
        <f t="shared" si="0"/>
        <v>77</v>
      </c>
      <c r="N34" s="9"/>
      <c r="O34" s="78">
        <f>SUM(J34:J41)+M34*0.5+SUM(N34:N41)</f>
        <v>136.5</v>
      </c>
    </row>
    <row r="35" spans="1:15" ht="25.5" customHeight="1">
      <c r="A35" s="56"/>
      <c r="B35" s="73"/>
      <c r="C35" s="11" t="s">
        <v>540</v>
      </c>
      <c r="D35" s="9">
        <v>20</v>
      </c>
      <c r="E35" s="9"/>
      <c r="F35" s="9"/>
      <c r="G35" s="9"/>
      <c r="H35" s="9"/>
      <c r="I35" s="9"/>
      <c r="J35" s="9">
        <f t="shared" si="1"/>
        <v>20</v>
      </c>
      <c r="K35" s="79"/>
      <c r="L35" s="79"/>
      <c r="M35" s="79">
        <f t="shared" si="0"/>
        <v>0</v>
      </c>
      <c r="N35" s="9"/>
      <c r="O35" s="79" t="e">
        <f>#REF!+SUM(M35:N35)</f>
        <v>#REF!</v>
      </c>
    </row>
    <row r="36" spans="1:15" ht="38.25" customHeight="1">
      <c r="A36" s="56"/>
      <c r="B36" s="73"/>
      <c r="C36" s="11" t="s">
        <v>84</v>
      </c>
      <c r="D36" s="9"/>
      <c r="E36" s="9">
        <v>17</v>
      </c>
      <c r="F36" s="9"/>
      <c r="G36" s="9"/>
      <c r="H36" s="9"/>
      <c r="I36" s="9"/>
      <c r="J36" s="9">
        <f t="shared" si="1"/>
        <v>17</v>
      </c>
      <c r="K36" s="79"/>
      <c r="L36" s="79"/>
      <c r="M36" s="79">
        <f t="shared" si="0"/>
        <v>0</v>
      </c>
      <c r="N36" s="9"/>
      <c r="O36" s="79" t="e">
        <f>#REF!+SUM(M36:N36)</f>
        <v>#REF!</v>
      </c>
    </row>
    <row r="37" spans="1:15" ht="12.75" customHeight="1">
      <c r="A37" s="56"/>
      <c r="B37" s="73"/>
      <c r="C37" s="11" t="s">
        <v>222</v>
      </c>
      <c r="D37" s="9"/>
      <c r="E37" s="9"/>
      <c r="F37" s="9">
        <v>7</v>
      </c>
      <c r="G37" s="9"/>
      <c r="H37" s="9"/>
      <c r="I37" s="9"/>
      <c r="J37" s="9">
        <f t="shared" si="1"/>
        <v>7</v>
      </c>
      <c r="K37" s="79"/>
      <c r="L37" s="79"/>
      <c r="M37" s="79">
        <f t="shared" si="0"/>
        <v>0</v>
      </c>
      <c r="N37" s="9"/>
      <c r="O37" s="79" t="e">
        <f>#REF!+SUM(M37:N37)</f>
        <v>#REF!</v>
      </c>
    </row>
    <row r="38" spans="1:15" ht="12.75" customHeight="1">
      <c r="A38" s="56"/>
      <c r="B38" s="73"/>
      <c r="C38" s="11" t="s">
        <v>814</v>
      </c>
      <c r="D38" s="9"/>
      <c r="E38" s="9"/>
      <c r="F38" s="9">
        <v>7</v>
      </c>
      <c r="G38" s="9"/>
      <c r="H38" s="9"/>
      <c r="I38" s="9"/>
      <c r="J38" s="9">
        <f t="shared" si="1"/>
        <v>7</v>
      </c>
      <c r="K38" s="79"/>
      <c r="L38" s="79"/>
      <c r="M38" s="79">
        <f t="shared" si="0"/>
        <v>0</v>
      </c>
      <c r="N38" s="9"/>
      <c r="O38" s="79" t="e">
        <f>#REF!+SUM(M38:N38)</f>
        <v>#REF!</v>
      </c>
    </row>
    <row r="39" spans="1:15" ht="12.75" customHeight="1">
      <c r="A39" s="56"/>
      <c r="B39" s="73"/>
      <c r="C39" s="11" t="s">
        <v>490</v>
      </c>
      <c r="D39" s="9"/>
      <c r="E39" s="9"/>
      <c r="F39" s="9">
        <v>5</v>
      </c>
      <c r="G39" s="9"/>
      <c r="H39" s="9"/>
      <c r="I39" s="9"/>
      <c r="J39" s="9">
        <f t="shared" si="1"/>
        <v>5</v>
      </c>
      <c r="K39" s="79"/>
      <c r="L39" s="79"/>
      <c r="M39" s="79">
        <f aca="true" t="shared" si="2" ref="M39:M70">K39*L39</f>
        <v>0</v>
      </c>
      <c r="N39" s="9"/>
      <c r="O39" s="79" t="e">
        <f>#REF!+SUM(M39:N39)</f>
        <v>#REF!</v>
      </c>
    </row>
    <row r="40" spans="1:15" ht="12.75" customHeight="1">
      <c r="A40" s="56"/>
      <c r="B40" s="73"/>
      <c r="C40" s="11" t="s">
        <v>780</v>
      </c>
      <c r="D40" s="9"/>
      <c r="E40" s="9"/>
      <c r="F40" s="9">
        <v>10</v>
      </c>
      <c r="G40" s="9"/>
      <c r="H40" s="9"/>
      <c r="I40" s="9"/>
      <c r="J40" s="9">
        <f t="shared" si="1"/>
        <v>10</v>
      </c>
      <c r="K40" s="79"/>
      <c r="L40" s="79"/>
      <c r="M40" s="79">
        <f t="shared" si="2"/>
        <v>0</v>
      </c>
      <c r="N40" s="9"/>
      <c r="O40" s="79" t="e">
        <f>#REF!+SUM(M40:N40)</f>
        <v>#REF!</v>
      </c>
    </row>
    <row r="41" spans="1:15" ht="12.75" customHeight="1">
      <c r="A41" s="57"/>
      <c r="B41" s="74"/>
      <c r="C41" s="11" t="s">
        <v>200</v>
      </c>
      <c r="D41" s="9"/>
      <c r="E41" s="9"/>
      <c r="F41" s="9">
        <v>8</v>
      </c>
      <c r="G41" s="9"/>
      <c r="H41" s="9"/>
      <c r="I41" s="9"/>
      <c r="J41" s="9">
        <f t="shared" si="1"/>
        <v>8</v>
      </c>
      <c r="K41" s="80"/>
      <c r="L41" s="80"/>
      <c r="M41" s="80">
        <f t="shared" si="2"/>
        <v>0</v>
      </c>
      <c r="N41" s="9"/>
      <c r="O41" s="80" t="e">
        <f>#REF!+SUM(M41:N41)</f>
        <v>#REF!</v>
      </c>
    </row>
    <row r="42" spans="1:15" ht="25.5" customHeight="1">
      <c r="A42" s="67" t="s">
        <v>685</v>
      </c>
      <c r="B42" s="72" t="s">
        <v>565</v>
      </c>
      <c r="C42" s="11" t="s">
        <v>747</v>
      </c>
      <c r="D42" s="9">
        <v>20</v>
      </c>
      <c r="E42" s="9"/>
      <c r="F42" s="9"/>
      <c r="G42" s="9">
        <v>-2</v>
      </c>
      <c r="H42" s="9"/>
      <c r="I42" s="9"/>
      <c r="J42" s="9">
        <f t="shared" si="1"/>
        <v>18</v>
      </c>
      <c r="K42" s="78">
        <v>9</v>
      </c>
      <c r="L42" s="78">
        <v>9</v>
      </c>
      <c r="M42" s="78">
        <f t="shared" si="2"/>
        <v>81</v>
      </c>
      <c r="N42" s="9"/>
      <c r="O42" s="78">
        <f>SUM(J42:J45)+M42*0.5+SUM(N42:N45)</f>
        <v>103.5</v>
      </c>
    </row>
    <row r="43" spans="1:15" ht="25.5" customHeight="1">
      <c r="A43" s="56"/>
      <c r="B43" s="73"/>
      <c r="C43" s="11" t="s">
        <v>644</v>
      </c>
      <c r="D43" s="9"/>
      <c r="E43" s="9"/>
      <c r="F43" s="9">
        <v>8</v>
      </c>
      <c r="G43" s="9">
        <v>-2</v>
      </c>
      <c r="H43" s="9"/>
      <c r="I43" s="9"/>
      <c r="J43" s="9">
        <f t="shared" si="1"/>
        <v>6</v>
      </c>
      <c r="K43" s="79"/>
      <c r="L43" s="79"/>
      <c r="M43" s="79">
        <f t="shared" si="2"/>
        <v>0</v>
      </c>
      <c r="N43" s="9"/>
      <c r="O43" s="79" t="e">
        <f>#REF!+SUM(M43:N43)</f>
        <v>#REF!</v>
      </c>
    </row>
    <row r="44" spans="1:15" ht="25.5" customHeight="1">
      <c r="A44" s="56"/>
      <c r="B44" s="73"/>
      <c r="C44" s="11" t="s">
        <v>700</v>
      </c>
      <c r="D44" s="9"/>
      <c r="E44" s="9"/>
      <c r="F44" s="9">
        <v>7</v>
      </c>
      <c r="G44" s="9"/>
      <c r="H44" s="9"/>
      <c r="I44" s="9"/>
      <c r="J44" s="9">
        <f t="shared" si="1"/>
        <v>7</v>
      </c>
      <c r="K44" s="79"/>
      <c r="L44" s="79"/>
      <c r="M44" s="79">
        <f t="shared" si="2"/>
        <v>0</v>
      </c>
      <c r="N44" s="9"/>
      <c r="O44" s="79" t="e">
        <f>#REF!+SUM(M44:N44)</f>
        <v>#REF!</v>
      </c>
    </row>
    <row r="45" spans="1:15" ht="25.5" customHeight="1">
      <c r="A45" s="57"/>
      <c r="B45" s="74"/>
      <c r="C45" s="11" t="s">
        <v>166</v>
      </c>
      <c r="D45" s="9">
        <v>22</v>
      </c>
      <c r="E45" s="9"/>
      <c r="F45" s="9">
        <v>10</v>
      </c>
      <c r="G45" s="9"/>
      <c r="H45" s="9"/>
      <c r="I45" s="9"/>
      <c r="J45" s="9">
        <f t="shared" si="1"/>
        <v>32</v>
      </c>
      <c r="K45" s="80"/>
      <c r="L45" s="80"/>
      <c r="M45" s="80">
        <f t="shared" si="2"/>
        <v>0</v>
      </c>
      <c r="N45" s="9"/>
      <c r="O45" s="80" t="e">
        <f>#REF!+SUM(M45:N45)</f>
        <v>#REF!</v>
      </c>
    </row>
    <row r="46" spans="1:15" ht="25.5" customHeight="1">
      <c r="A46" s="67" t="s">
        <v>688</v>
      </c>
      <c r="B46" s="72" t="s">
        <v>480</v>
      </c>
      <c r="C46" s="11" t="s">
        <v>266</v>
      </c>
      <c r="D46" s="9"/>
      <c r="E46" s="9"/>
      <c r="F46" s="9">
        <v>0</v>
      </c>
      <c r="G46" s="9"/>
      <c r="H46" s="9"/>
      <c r="I46" s="9"/>
      <c r="J46" s="9">
        <f t="shared" si="1"/>
        <v>0</v>
      </c>
      <c r="K46" s="78">
        <v>2</v>
      </c>
      <c r="L46" s="78">
        <v>5</v>
      </c>
      <c r="M46" s="78">
        <f t="shared" si="2"/>
        <v>10</v>
      </c>
      <c r="N46" s="9"/>
      <c r="O46" s="78">
        <f>SUM(J46:J47)+M46*0.5+SUM(N46:N47)</f>
        <v>10</v>
      </c>
    </row>
    <row r="47" spans="1:15" ht="12.75" customHeight="1">
      <c r="A47" s="57"/>
      <c r="B47" s="74"/>
      <c r="C47" s="11" t="s">
        <v>777</v>
      </c>
      <c r="D47" s="9"/>
      <c r="E47" s="9"/>
      <c r="F47" s="9">
        <v>7</v>
      </c>
      <c r="G47" s="9">
        <v>-2</v>
      </c>
      <c r="H47" s="9"/>
      <c r="I47" s="9"/>
      <c r="J47" s="9">
        <f t="shared" si="1"/>
        <v>5</v>
      </c>
      <c r="K47" s="80"/>
      <c r="L47" s="80"/>
      <c r="M47" s="80">
        <f t="shared" si="2"/>
        <v>0</v>
      </c>
      <c r="N47" s="9"/>
      <c r="O47" s="80" t="e">
        <f>#REF!+SUM(M47:N47)</f>
        <v>#REF!</v>
      </c>
    </row>
    <row r="48" spans="1:15" ht="25.5" customHeight="1">
      <c r="A48" s="67" t="s">
        <v>740</v>
      </c>
      <c r="B48" s="72" t="s">
        <v>385</v>
      </c>
      <c r="C48" s="11" t="s">
        <v>405</v>
      </c>
      <c r="D48" s="9">
        <v>20</v>
      </c>
      <c r="E48" s="9"/>
      <c r="F48" s="9">
        <v>5</v>
      </c>
      <c r="G48" s="9"/>
      <c r="H48" s="9"/>
      <c r="I48" s="9"/>
      <c r="J48" s="9">
        <f t="shared" si="1"/>
        <v>25</v>
      </c>
      <c r="K48" s="78">
        <v>8</v>
      </c>
      <c r="L48" s="78">
        <v>6</v>
      </c>
      <c r="M48" s="78">
        <f t="shared" si="2"/>
        <v>48</v>
      </c>
      <c r="N48" s="9"/>
      <c r="O48" s="78">
        <f>SUM(J48:J50)+M48*0.5+SUM(N48:N50)</f>
        <v>81</v>
      </c>
    </row>
    <row r="49" spans="1:15" ht="25.5" customHeight="1">
      <c r="A49" s="56"/>
      <c r="B49" s="73"/>
      <c r="C49" s="11" t="s">
        <v>71</v>
      </c>
      <c r="D49" s="9"/>
      <c r="E49" s="9"/>
      <c r="F49" s="9">
        <v>7</v>
      </c>
      <c r="G49" s="9"/>
      <c r="H49" s="9"/>
      <c r="I49" s="9"/>
      <c r="J49" s="9">
        <f t="shared" si="1"/>
        <v>7</v>
      </c>
      <c r="K49" s="79"/>
      <c r="L49" s="79"/>
      <c r="M49" s="79">
        <f t="shared" si="2"/>
        <v>0</v>
      </c>
      <c r="N49" s="9"/>
      <c r="O49" s="79" t="e">
        <f>#REF!+SUM(M49:N49)</f>
        <v>#REF!</v>
      </c>
    </row>
    <row r="50" spans="1:15" ht="25.5" customHeight="1">
      <c r="A50" s="57"/>
      <c r="B50" s="74"/>
      <c r="C50" s="11" t="s">
        <v>705</v>
      </c>
      <c r="D50" s="9">
        <v>25</v>
      </c>
      <c r="E50" s="9"/>
      <c r="F50" s="9"/>
      <c r="G50" s="9"/>
      <c r="H50" s="9"/>
      <c r="I50" s="9"/>
      <c r="J50" s="9">
        <f t="shared" si="1"/>
        <v>25</v>
      </c>
      <c r="K50" s="80"/>
      <c r="L50" s="80"/>
      <c r="M50" s="80">
        <f t="shared" si="2"/>
        <v>0</v>
      </c>
      <c r="N50" s="9"/>
      <c r="O50" s="80" t="e">
        <f>#REF!+SUM(M50:N50)</f>
        <v>#REF!</v>
      </c>
    </row>
    <row r="51" spans="1:15" ht="12.75" customHeight="1">
      <c r="A51" s="67" t="s">
        <v>679</v>
      </c>
      <c r="B51" s="72" t="s">
        <v>586</v>
      </c>
      <c r="C51" s="11" t="s">
        <v>535</v>
      </c>
      <c r="D51" s="9">
        <v>25</v>
      </c>
      <c r="E51" s="9"/>
      <c r="F51" s="9"/>
      <c r="G51" s="9"/>
      <c r="H51" s="9"/>
      <c r="I51" s="9"/>
      <c r="J51" s="9">
        <f t="shared" si="1"/>
        <v>25</v>
      </c>
      <c r="K51" s="78">
        <v>9</v>
      </c>
      <c r="L51" s="78">
        <v>10</v>
      </c>
      <c r="M51" s="78">
        <f t="shared" si="2"/>
        <v>90</v>
      </c>
      <c r="N51" s="9"/>
      <c r="O51" s="78">
        <f>SUM(J51:J56)+M51*0.5+SUM(N51:N56)</f>
        <v>141</v>
      </c>
    </row>
    <row r="52" spans="1:15" ht="25.5" customHeight="1">
      <c r="A52" s="56"/>
      <c r="B52" s="73"/>
      <c r="C52" s="11" t="s">
        <v>163</v>
      </c>
      <c r="D52" s="9">
        <v>25</v>
      </c>
      <c r="E52" s="9"/>
      <c r="F52" s="9">
        <v>6</v>
      </c>
      <c r="G52" s="9"/>
      <c r="H52" s="9"/>
      <c r="I52" s="9"/>
      <c r="J52" s="9">
        <f t="shared" si="1"/>
        <v>31</v>
      </c>
      <c r="K52" s="79"/>
      <c r="L52" s="79"/>
      <c r="M52" s="79">
        <f t="shared" si="2"/>
        <v>0</v>
      </c>
      <c r="N52" s="9"/>
      <c r="O52" s="79" t="e">
        <f>#REF!+SUM(M52:N52)</f>
        <v>#REF!</v>
      </c>
    </row>
    <row r="53" spans="1:15" ht="25.5" customHeight="1">
      <c r="A53" s="56"/>
      <c r="B53" s="73"/>
      <c r="C53" s="11" t="s">
        <v>95</v>
      </c>
      <c r="D53" s="9"/>
      <c r="E53" s="9"/>
      <c r="F53" s="9">
        <v>7</v>
      </c>
      <c r="G53" s="9"/>
      <c r="H53" s="9"/>
      <c r="I53" s="9"/>
      <c r="J53" s="9">
        <f t="shared" si="1"/>
        <v>7</v>
      </c>
      <c r="K53" s="79"/>
      <c r="L53" s="79"/>
      <c r="M53" s="79">
        <f t="shared" si="2"/>
        <v>0</v>
      </c>
      <c r="N53" s="9"/>
      <c r="O53" s="79" t="e">
        <f>#REF!+SUM(M53:N53)</f>
        <v>#REF!</v>
      </c>
    </row>
    <row r="54" spans="1:15" ht="38.25" customHeight="1">
      <c r="A54" s="56"/>
      <c r="B54" s="73"/>
      <c r="C54" s="11" t="s">
        <v>86</v>
      </c>
      <c r="D54" s="9"/>
      <c r="E54" s="9"/>
      <c r="F54" s="9">
        <v>7</v>
      </c>
      <c r="G54" s="9"/>
      <c r="H54" s="9"/>
      <c r="I54" s="9"/>
      <c r="J54" s="9">
        <f t="shared" si="1"/>
        <v>7</v>
      </c>
      <c r="K54" s="79"/>
      <c r="L54" s="79"/>
      <c r="M54" s="79">
        <f t="shared" si="2"/>
        <v>0</v>
      </c>
      <c r="N54" s="9"/>
      <c r="O54" s="79" t="e">
        <f>#REF!+SUM(M54:N54)</f>
        <v>#REF!</v>
      </c>
    </row>
    <row r="55" spans="1:15" ht="25.5" customHeight="1">
      <c r="A55" s="56"/>
      <c r="B55" s="73"/>
      <c r="C55" s="11" t="s">
        <v>141</v>
      </c>
      <c r="D55" s="9"/>
      <c r="E55" s="9"/>
      <c r="F55" s="9">
        <v>9</v>
      </c>
      <c r="G55" s="9"/>
      <c r="H55" s="9"/>
      <c r="I55" s="9"/>
      <c r="J55" s="9">
        <f t="shared" si="1"/>
        <v>9</v>
      </c>
      <c r="K55" s="79"/>
      <c r="L55" s="79"/>
      <c r="M55" s="79">
        <f t="shared" si="2"/>
        <v>0</v>
      </c>
      <c r="N55" s="9"/>
      <c r="O55" s="79" t="e">
        <f>#REF!+SUM(M55:N55)</f>
        <v>#REF!</v>
      </c>
    </row>
    <row r="56" spans="1:15" ht="25.5" customHeight="1">
      <c r="A56" s="57"/>
      <c r="B56" s="74"/>
      <c r="C56" s="11" t="s">
        <v>392</v>
      </c>
      <c r="D56" s="9"/>
      <c r="E56" s="9">
        <v>17</v>
      </c>
      <c r="F56" s="9"/>
      <c r="G56" s="9"/>
      <c r="H56" s="9"/>
      <c r="I56" s="9"/>
      <c r="J56" s="9">
        <f t="shared" si="1"/>
        <v>17</v>
      </c>
      <c r="K56" s="80"/>
      <c r="L56" s="80"/>
      <c r="M56" s="80">
        <f t="shared" si="2"/>
        <v>0</v>
      </c>
      <c r="N56" s="9"/>
      <c r="O56" s="80" t="e">
        <f>#REF!+SUM(M56:N56)</f>
        <v>#REF!</v>
      </c>
    </row>
    <row r="57" spans="1:15" ht="25.5" customHeight="1">
      <c r="A57" s="67" t="s">
        <v>792</v>
      </c>
      <c r="B57" s="72" t="s">
        <v>74</v>
      </c>
      <c r="C57" s="11" t="s">
        <v>105</v>
      </c>
      <c r="D57" s="9">
        <v>20</v>
      </c>
      <c r="E57" s="9"/>
      <c r="F57" s="9">
        <v>5</v>
      </c>
      <c r="G57" s="9"/>
      <c r="H57" s="9"/>
      <c r="I57" s="9"/>
      <c r="J57" s="9">
        <f t="shared" si="1"/>
        <v>25</v>
      </c>
      <c r="K57" s="78">
        <v>3</v>
      </c>
      <c r="L57" s="78">
        <v>10</v>
      </c>
      <c r="M57" s="78">
        <f t="shared" si="2"/>
        <v>30</v>
      </c>
      <c r="N57" s="9"/>
      <c r="O57" s="78">
        <f>SUM(J57:J61)+M57*0.5+SUM(N57:N61)</f>
        <v>81</v>
      </c>
    </row>
    <row r="58" spans="1:15" ht="12.75" customHeight="1">
      <c r="A58" s="56"/>
      <c r="B58" s="73"/>
      <c r="C58" s="11" t="s">
        <v>3</v>
      </c>
      <c r="D58" s="9"/>
      <c r="E58" s="9"/>
      <c r="F58" s="9">
        <v>7</v>
      </c>
      <c r="G58" s="9"/>
      <c r="H58" s="9"/>
      <c r="I58" s="9"/>
      <c r="J58" s="9">
        <f t="shared" si="1"/>
        <v>7</v>
      </c>
      <c r="K58" s="79"/>
      <c r="L58" s="79"/>
      <c r="M58" s="79">
        <f t="shared" si="2"/>
        <v>0</v>
      </c>
      <c r="N58" s="9"/>
      <c r="O58" s="79" t="e">
        <f>#REF!+SUM(M58:N58)</f>
        <v>#REF!</v>
      </c>
    </row>
    <row r="59" spans="1:15" ht="38.25" customHeight="1">
      <c r="A59" s="56"/>
      <c r="B59" s="73"/>
      <c r="C59" s="11" t="s">
        <v>271</v>
      </c>
      <c r="D59" s="9"/>
      <c r="E59" s="9"/>
      <c r="F59" s="9">
        <v>7</v>
      </c>
      <c r="G59" s="9"/>
      <c r="H59" s="9"/>
      <c r="I59" s="9"/>
      <c r="J59" s="9">
        <f t="shared" si="1"/>
        <v>7</v>
      </c>
      <c r="K59" s="79"/>
      <c r="L59" s="79"/>
      <c r="M59" s="79">
        <f t="shared" si="2"/>
        <v>0</v>
      </c>
      <c r="N59" s="9"/>
      <c r="O59" s="79" t="e">
        <f>#REF!+SUM(M59:N59)</f>
        <v>#REF!</v>
      </c>
    </row>
    <row r="60" spans="1:15" ht="51" customHeight="1">
      <c r="A60" s="56"/>
      <c r="B60" s="73"/>
      <c r="C60" s="11" t="s">
        <v>589</v>
      </c>
      <c r="D60" s="9"/>
      <c r="E60" s="9"/>
      <c r="F60" s="9">
        <v>7</v>
      </c>
      <c r="G60" s="9">
        <v>-2</v>
      </c>
      <c r="H60" s="9"/>
      <c r="I60" s="9"/>
      <c r="J60" s="9">
        <f t="shared" si="1"/>
        <v>5</v>
      </c>
      <c r="K60" s="79"/>
      <c r="L60" s="79"/>
      <c r="M60" s="79">
        <f t="shared" si="2"/>
        <v>0</v>
      </c>
      <c r="N60" s="9"/>
      <c r="O60" s="79" t="e">
        <f>#REF!+SUM(M60:N60)</f>
        <v>#REF!</v>
      </c>
    </row>
    <row r="61" spans="1:15" ht="51" customHeight="1">
      <c r="A61" s="57"/>
      <c r="B61" s="74"/>
      <c r="C61" s="11" t="s">
        <v>801</v>
      </c>
      <c r="D61" s="9">
        <v>15</v>
      </c>
      <c r="E61" s="9"/>
      <c r="F61" s="9">
        <v>9</v>
      </c>
      <c r="G61" s="9">
        <v>-2</v>
      </c>
      <c r="H61" s="9"/>
      <c r="I61" s="9"/>
      <c r="J61" s="9">
        <f t="shared" si="1"/>
        <v>22</v>
      </c>
      <c r="K61" s="80"/>
      <c r="L61" s="80"/>
      <c r="M61" s="80">
        <f t="shared" si="2"/>
        <v>0</v>
      </c>
      <c r="N61" s="9"/>
      <c r="O61" s="80" t="e">
        <f>#REF!+SUM(M61:N61)</f>
        <v>#REF!</v>
      </c>
    </row>
    <row r="62" spans="1:15" ht="25.5" customHeight="1">
      <c r="A62" s="67" t="s">
        <v>711</v>
      </c>
      <c r="B62" s="72" t="s">
        <v>781</v>
      </c>
      <c r="C62" s="11" t="s">
        <v>495</v>
      </c>
      <c r="D62" s="9">
        <v>25</v>
      </c>
      <c r="E62" s="9"/>
      <c r="F62" s="9"/>
      <c r="G62" s="9"/>
      <c r="H62" s="9"/>
      <c r="I62" s="9"/>
      <c r="J62" s="9">
        <f t="shared" si="1"/>
        <v>25</v>
      </c>
      <c r="K62" s="78"/>
      <c r="L62" s="78"/>
      <c r="M62" s="78">
        <f t="shared" si="2"/>
        <v>0</v>
      </c>
      <c r="N62" s="9"/>
      <c r="O62" s="78">
        <f>SUM(J62:J63)+M62*0.5+SUM(N62:N63)</f>
        <v>40</v>
      </c>
    </row>
    <row r="63" spans="1:15" ht="25.5" customHeight="1">
      <c r="A63" s="57"/>
      <c r="B63" s="74"/>
      <c r="C63" s="11" t="s">
        <v>146</v>
      </c>
      <c r="D63" s="9"/>
      <c r="E63" s="9">
        <v>15</v>
      </c>
      <c r="F63" s="9"/>
      <c r="G63" s="9"/>
      <c r="H63" s="9"/>
      <c r="I63" s="9"/>
      <c r="J63" s="9">
        <f t="shared" si="1"/>
        <v>15</v>
      </c>
      <c r="K63" s="80"/>
      <c r="L63" s="80"/>
      <c r="M63" s="80">
        <f t="shared" si="2"/>
        <v>0</v>
      </c>
      <c r="N63" s="9"/>
      <c r="O63" s="80" t="e">
        <f>#REF!+SUM(M63:N63)</f>
        <v>#REF!</v>
      </c>
    </row>
    <row r="64" spans="1:15" ht="38.25" customHeight="1">
      <c r="A64" s="4" t="s">
        <v>709</v>
      </c>
      <c r="B64" s="10" t="s">
        <v>649</v>
      </c>
      <c r="C64" s="11" t="s">
        <v>690</v>
      </c>
      <c r="D64" s="9">
        <v>20</v>
      </c>
      <c r="E64" s="9"/>
      <c r="F64" s="9"/>
      <c r="G64" s="9"/>
      <c r="H64" s="9"/>
      <c r="I64" s="9"/>
      <c r="J64" s="9">
        <f t="shared" si="1"/>
        <v>20</v>
      </c>
      <c r="K64" s="9">
        <v>1</v>
      </c>
      <c r="L64" s="9">
        <v>6</v>
      </c>
      <c r="M64" s="9">
        <f t="shared" si="2"/>
        <v>6</v>
      </c>
      <c r="N64" s="9"/>
      <c r="O64" s="9">
        <f>SUM(J64)+M64*0.5+SUM(N64)</f>
        <v>23</v>
      </c>
    </row>
    <row r="65" spans="1:15" ht="38.25" customHeight="1">
      <c r="A65" s="67" t="s">
        <v>674</v>
      </c>
      <c r="B65" s="72" t="s">
        <v>520</v>
      </c>
      <c r="C65" s="10" t="s">
        <v>751</v>
      </c>
      <c r="D65" s="9">
        <v>20</v>
      </c>
      <c r="E65" s="9"/>
      <c r="F65" s="9"/>
      <c r="G65" s="9"/>
      <c r="H65" s="9"/>
      <c r="I65" s="9"/>
      <c r="J65" s="9">
        <f t="shared" si="1"/>
        <v>20</v>
      </c>
      <c r="K65" s="78">
        <v>4</v>
      </c>
      <c r="L65" s="78">
        <v>7</v>
      </c>
      <c r="M65" s="78">
        <f t="shared" si="2"/>
        <v>28</v>
      </c>
      <c r="N65" s="9"/>
      <c r="O65" s="78">
        <f>SUM(J65:J66)+M65*0.5+SUM(N65:N66)</f>
        <v>49</v>
      </c>
    </row>
    <row r="66" spans="1:15" ht="12.75" customHeight="1">
      <c r="A66" s="57"/>
      <c r="B66" s="74"/>
      <c r="C66" s="10" t="s">
        <v>373</v>
      </c>
      <c r="D66" s="9">
        <v>15</v>
      </c>
      <c r="E66" s="9"/>
      <c r="F66" s="9"/>
      <c r="G66" s="9"/>
      <c r="H66" s="9"/>
      <c r="I66" s="9"/>
      <c r="J66" s="9">
        <f t="shared" si="1"/>
        <v>15</v>
      </c>
      <c r="K66" s="80"/>
      <c r="L66" s="80"/>
      <c r="M66" s="80">
        <f t="shared" si="2"/>
        <v>0</v>
      </c>
      <c r="N66" s="9"/>
      <c r="O66" s="80" t="e">
        <f>#REF!+SUM(M66:N66)</f>
        <v>#REF!</v>
      </c>
    </row>
    <row r="67" spans="1:15" ht="38.25" customHeight="1">
      <c r="A67" s="67" t="s">
        <v>732</v>
      </c>
      <c r="B67" s="72" t="s">
        <v>697</v>
      </c>
      <c r="C67" s="10" t="s">
        <v>195</v>
      </c>
      <c r="D67" s="9">
        <v>15</v>
      </c>
      <c r="E67" s="9"/>
      <c r="F67" s="9"/>
      <c r="G67" s="9"/>
      <c r="H67" s="9"/>
      <c r="I67" s="9"/>
      <c r="J67" s="9">
        <f t="shared" si="1"/>
        <v>15</v>
      </c>
      <c r="K67" s="78"/>
      <c r="L67" s="78"/>
      <c r="M67" s="78">
        <f t="shared" si="2"/>
        <v>0</v>
      </c>
      <c r="N67" s="9"/>
      <c r="O67" s="78">
        <f>SUM(J67:J68)+M67*0.5+SUM(N67:N68)</f>
        <v>22</v>
      </c>
    </row>
    <row r="68" spans="1:15" ht="12.75" customHeight="1">
      <c r="A68" s="57"/>
      <c r="B68" s="74"/>
      <c r="C68" s="18" t="s">
        <v>111</v>
      </c>
      <c r="D68" s="9"/>
      <c r="E68" s="9"/>
      <c r="F68" s="9">
        <v>7</v>
      </c>
      <c r="G68" s="9"/>
      <c r="H68" s="9"/>
      <c r="I68" s="9"/>
      <c r="J68" s="9">
        <f t="shared" si="1"/>
        <v>7</v>
      </c>
      <c r="K68" s="80"/>
      <c r="L68" s="80"/>
      <c r="M68" s="80">
        <f t="shared" si="2"/>
        <v>0</v>
      </c>
      <c r="N68" s="9"/>
      <c r="O68" s="80" t="e">
        <f>#REF!+SUM(M68:N68)</f>
        <v>#REF!</v>
      </c>
    </row>
    <row r="69" spans="1:15" ht="25.5" customHeight="1">
      <c r="A69" s="67" t="s">
        <v>752</v>
      </c>
      <c r="B69" s="72" t="s">
        <v>597</v>
      </c>
      <c r="C69" s="11" t="s">
        <v>822</v>
      </c>
      <c r="D69" s="9">
        <v>20</v>
      </c>
      <c r="E69" s="9"/>
      <c r="F69" s="9"/>
      <c r="G69" s="9">
        <v>-2</v>
      </c>
      <c r="H69" s="9"/>
      <c r="I69" s="9"/>
      <c r="J69" s="9">
        <f t="shared" si="1"/>
        <v>18</v>
      </c>
      <c r="K69" s="78"/>
      <c r="L69" s="78"/>
      <c r="M69" s="78">
        <f t="shared" si="2"/>
        <v>0</v>
      </c>
      <c r="N69" s="9"/>
      <c r="O69" s="78">
        <f>SUM(J69:J70)+M69*0.5+SUM(N69:N70)</f>
        <v>36</v>
      </c>
    </row>
    <row r="70" spans="1:15" ht="25.5" customHeight="1">
      <c r="A70" s="57"/>
      <c r="B70" s="74"/>
      <c r="C70" s="11" t="s">
        <v>68</v>
      </c>
      <c r="D70" s="9">
        <v>20</v>
      </c>
      <c r="E70" s="9"/>
      <c r="F70" s="9"/>
      <c r="G70" s="9">
        <v>-2</v>
      </c>
      <c r="H70" s="9"/>
      <c r="I70" s="9"/>
      <c r="J70" s="9">
        <f t="shared" si="1"/>
        <v>18</v>
      </c>
      <c r="K70" s="80"/>
      <c r="L70" s="80"/>
      <c r="M70" s="80">
        <f t="shared" si="2"/>
        <v>0</v>
      </c>
      <c r="N70" s="9"/>
      <c r="O70" s="80" t="e">
        <f>#REF!+SUM(M70:N70)</f>
        <v>#REF!</v>
      </c>
    </row>
    <row r="71" spans="1:15" ht="15.75" customHeight="1">
      <c r="A71" s="19"/>
      <c r="B71" s="19"/>
      <c r="C71" s="19"/>
      <c r="D71" s="19"/>
      <c r="E71" s="19"/>
      <c r="F71" s="19"/>
      <c r="G71" s="19"/>
      <c r="H71" s="19"/>
      <c r="I71" s="19"/>
      <c r="J71" s="19"/>
      <c r="K71" s="19"/>
      <c r="L71" s="19"/>
      <c r="M71" s="19"/>
      <c r="N71" s="19"/>
      <c r="O71" s="19"/>
    </row>
    <row r="73" spans="1:3" ht="15.75" customHeight="1">
      <c r="A73" s="76" t="s">
        <v>584</v>
      </c>
      <c r="B73" s="76"/>
      <c r="C73" s="76"/>
    </row>
    <row r="74" spans="1:4" ht="15.75" customHeight="1">
      <c r="A74" s="75" t="s">
        <v>600</v>
      </c>
      <c r="B74" s="75"/>
      <c r="C74" s="75"/>
      <c r="D74" s="75"/>
    </row>
    <row r="75" spans="1:4" ht="15.75" customHeight="1">
      <c r="A75" s="75" t="s">
        <v>667</v>
      </c>
      <c r="B75" s="75"/>
      <c r="C75" s="75"/>
      <c r="D75" s="75"/>
    </row>
    <row r="76" spans="1:4" ht="15.75" customHeight="1">
      <c r="A76" s="75" t="s">
        <v>706</v>
      </c>
      <c r="B76" s="75"/>
      <c r="C76" s="75"/>
      <c r="D76" s="75"/>
    </row>
    <row r="77" spans="1:4" ht="15.75" customHeight="1">
      <c r="A77" s="75" t="s">
        <v>402</v>
      </c>
      <c r="B77" s="75"/>
      <c r="C77" s="75"/>
      <c r="D77" s="75"/>
    </row>
    <row r="78" spans="1:4" ht="15.75" customHeight="1">
      <c r="A78" s="75" t="s">
        <v>261</v>
      </c>
      <c r="B78" s="75"/>
      <c r="C78" s="75"/>
      <c r="D78" s="75"/>
    </row>
    <row r="79" spans="1:4" ht="15.75" customHeight="1">
      <c r="A79" s="75" t="s">
        <v>66</v>
      </c>
      <c r="B79" s="75"/>
      <c r="C79" s="75"/>
      <c r="D79" s="75"/>
    </row>
  </sheetData>
  <sheetProtection/>
  <mergeCells count="116">
    <mergeCell ref="O46:O47"/>
    <mergeCell ref="O48:O50"/>
    <mergeCell ref="O51:O56"/>
    <mergeCell ref="O57:O61"/>
    <mergeCell ref="O62:O63"/>
    <mergeCell ref="O65:O66"/>
    <mergeCell ref="O67:O68"/>
    <mergeCell ref="O69:O70"/>
    <mergeCell ref="O7:O9"/>
    <mergeCell ref="O10:O15"/>
    <mergeCell ref="O16:O19"/>
    <mergeCell ref="O20:O25"/>
    <mergeCell ref="O26:O31"/>
    <mergeCell ref="O32:O33"/>
    <mergeCell ref="O34:O41"/>
    <mergeCell ref="O42:O45"/>
    <mergeCell ref="K67:K68"/>
    <mergeCell ref="L67:L68"/>
    <mergeCell ref="M67:M68"/>
    <mergeCell ref="K69:K70"/>
    <mergeCell ref="L69:L70"/>
    <mergeCell ref="M69:M70"/>
    <mergeCell ref="K62:K63"/>
    <mergeCell ref="L62:L63"/>
    <mergeCell ref="M62:M63"/>
    <mergeCell ref="K65:K66"/>
    <mergeCell ref="L65:L66"/>
    <mergeCell ref="M65:M66"/>
    <mergeCell ref="K51:K56"/>
    <mergeCell ref="L51:L56"/>
    <mergeCell ref="M51:M56"/>
    <mergeCell ref="K57:K61"/>
    <mergeCell ref="L57:L61"/>
    <mergeCell ref="M57:M61"/>
    <mergeCell ref="K46:K47"/>
    <mergeCell ref="L46:L47"/>
    <mergeCell ref="M46:M47"/>
    <mergeCell ref="K48:K50"/>
    <mergeCell ref="L48:L50"/>
    <mergeCell ref="M48:M50"/>
    <mergeCell ref="K34:K41"/>
    <mergeCell ref="L34:L41"/>
    <mergeCell ref="M34:M41"/>
    <mergeCell ref="K42:K45"/>
    <mergeCell ref="L42:L45"/>
    <mergeCell ref="M42:M45"/>
    <mergeCell ref="K26:K31"/>
    <mergeCell ref="L26:L31"/>
    <mergeCell ref="M26:M31"/>
    <mergeCell ref="K32:K33"/>
    <mergeCell ref="L32:L33"/>
    <mergeCell ref="M32:M33"/>
    <mergeCell ref="K16:K19"/>
    <mergeCell ref="L16:L19"/>
    <mergeCell ref="M16:M19"/>
    <mergeCell ref="K20:K25"/>
    <mergeCell ref="L20:L25"/>
    <mergeCell ref="M20:M25"/>
    <mergeCell ref="K7:K9"/>
    <mergeCell ref="L7:L9"/>
    <mergeCell ref="M7:M9"/>
    <mergeCell ref="K10:K15"/>
    <mergeCell ref="L10:L15"/>
    <mergeCell ref="M10:M15"/>
    <mergeCell ref="A62:A63"/>
    <mergeCell ref="B62:B63"/>
    <mergeCell ref="A65:A66"/>
    <mergeCell ref="B65:B66"/>
    <mergeCell ref="A67:A68"/>
    <mergeCell ref="B67:B68"/>
    <mergeCell ref="A69:A70"/>
    <mergeCell ref="B69:B70"/>
    <mergeCell ref="A57:A61"/>
    <mergeCell ref="B57:B61"/>
    <mergeCell ref="A46:A47"/>
    <mergeCell ref="B46:B47"/>
    <mergeCell ref="A48:A50"/>
    <mergeCell ref="B48:B50"/>
    <mergeCell ref="B26:B31"/>
    <mergeCell ref="B32:B33"/>
    <mergeCell ref="A20:A25"/>
    <mergeCell ref="A51:A56"/>
    <mergeCell ref="B51:B56"/>
    <mergeCell ref="A26:A31"/>
    <mergeCell ref="A32:A33"/>
    <mergeCell ref="A4:A5"/>
    <mergeCell ref="B4:B5"/>
    <mergeCell ref="C4:C5"/>
    <mergeCell ref="N4:N5"/>
    <mergeCell ref="G4:I4"/>
    <mergeCell ref="J4:J6"/>
    <mergeCell ref="M4:M6"/>
    <mergeCell ref="A6:C6"/>
    <mergeCell ref="A78:D78"/>
    <mergeCell ref="A79:D79"/>
    <mergeCell ref="A73:C73"/>
    <mergeCell ref="A74:D74"/>
    <mergeCell ref="A75:D75"/>
    <mergeCell ref="A16:A19"/>
    <mergeCell ref="B16:B19"/>
    <mergeCell ref="A76:D76"/>
    <mergeCell ref="A77:D77"/>
    <mergeCell ref="A34:A41"/>
    <mergeCell ref="B34:B41"/>
    <mergeCell ref="A42:A45"/>
    <mergeCell ref="B42:B45"/>
    <mergeCell ref="B20:B25"/>
    <mergeCell ref="A7:A9"/>
    <mergeCell ref="B7:B9"/>
    <mergeCell ref="A10:A15"/>
    <mergeCell ref="B10:B15"/>
    <mergeCell ref="C1:O1"/>
    <mergeCell ref="C2:O2"/>
    <mergeCell ref="D4:F4"/>
    <mergeCell ref="K4:L4"/>
    <mergeCell ref="O4:O5"/>
  </mergeCells>
  <hyperlinks>
    <hyperlink ref="C32" r:id="rId1" tooltip="Семинар ДОПИNG Презентация &quot;Информация в неживой и живой природе&quot;" display="http://ns.tgl.net.ru/wiki/index.php/%D0%A1%D0%B5%D0%BC%D0%B8%D0%BD%D0%B0%D1%80_%D0%94%D0%9E%D0%9F%D0%98NG_%D0%9F%D1%80%D0%B5%D0%B7%D0%B5%D0%BD%D1%82%D0%B0%D1%86%D0%B8%D1%8F_%22%D0%98%D0%BD%D1%84%D0%BE%D1%80%D0%BC%D0%B0%D1%86%D0%B8%D1%8F_%D0%B2_%D0%BD%D0%B5%D0%B6%D0%B8%D0%B2%D0%BE%D0%B9_%D0%B8_%D0%B6%D0%B8%D0%B2%D0%BE%D0%B9_%D0%BF%D1%80%D0%B8%D1%80%D0%BE%D0%B4%D0%B5%22"/>
  </hyperlinks>
  <printOptions/>
  <pageMargins left="0.75" right="0.75" top="1" bottom="1" header="0.5" footer="0.5"/>
  <pageSetup horizontalDpi="300" verticalDpi="300" orientation="portrait" paperSize="9" r:id="rId4"/>
  <legacyDrawing r:id="rId3"/>
</worksheet>
</file>

<file path=xl/worksheets/sheet5.xml><?xml version="1.0" encoding="utf-8"?>
<worksheet xmlns="http://schemas.openxmlformats.org/spreadsheetml/2006/main" xmlns:r="http://schemas.openxmlformats.org/officeDocument/2006/relationships">
  <dimension ref="A1:O79"/>
  <sheetViews>
    <sheetView zoomScalePageLayoutView="0" workbookViewId="0" topLeftCell="A1">
      <pane xSplit="3" ySplit="6" topLeftCell="J7" activePane="bottomRight" state="frozen"/>
      <selection pane="topLeft" activeCell="A1" sqref="A1"/>
      <selection pane="topRight" activeCell="D1" sqref="D1"/>
      <selection pane="bottomLeft" activeCell="A7" sqref="A7"/>
      <selection pane="bottomRight" activeCell="P5" sqref="P5"/>
    </sheetView>
  </sheetViews>
  <sheetFormatPr defaultColWidth="9.140625" defaultRowHeight="12.75" customHeight="1"/>
  <cols>
    <col min="1" max="1" width="8.00390625" style="0" customWidth="1"/>
    <col min="2" max="2" width="18.00390625" style="0" customWidth="1"/>
    <col min="3" max="3" width="39.28125" style="0" customWidth="1"/>
    <col min="4" max="4" width="16.28125" style="0" customWidth="1"/>
    <col min="5" max="5" width="14.28125" style="0" customWidth="1"/>
    <col min="6" max="9" width="16.00390625" style="0" customWidth="1"/>
    <col min="10" max="10" width="13.57421875" style="0" customWidth="1"/>
    <col min="11" max="11" width="20.28125" style="0" customWidth="1"/>
    <col min="12" max="12" width="18.8515625" style="0" customWidth="1"/>
    <col min="13" max="13" width="17.28125" style="0" customWidth="1"/>
    <col min="14" max="14" width="18.421875" style="0" customWidth="1"/>
    <col min="15" max="15" width="15.421875" style="0" customWidth="1"/>
  </cols>
  <sheetData>
    <row r="1" spans="3:15" ht="20.25" customHeight="1">
      <c r="C1" s="58" t="s">
        <v>730</v>
      </c>
      <c r="D1" s="58"/>
      <c r="E1" s="58"/>
      <c r="F1" s="58"/>
      <c r="G1" s="58"/>
      <c r="H1" s="58"/>
      <c r="I1" s="58"/>
      <c r="J1" s="58"/>
      <c r="K1" s="58"/>
      <c r="L1" s="58"/>
      <c r="M1" s="58"/>
      <c r="N1" s="58"/>
      <c r="O1" s="58"/>
    </row>
    <row r="2" spans="3:15" ht="20.25" customHeight="1">
      <c r="C2" s="59" t="s">
        <v>98</v>
      </c>
      <c r="D2" s="59"/>
      <c r="E2" s="59"/>
      <c r="F2" s="59"/>
      <c r="G2" s="59"/>
      <c r="H2" s="59"/>
      <c r="I2" s="59"/>
      <c r="J2" s="59"/>
      <c r="K2" s="59"/>
      <c r="L2" s="59"/>
      <c r="M2" s="59"/>
      <c r="N2" s="59"/>
      <c r="O2" s="59"/>
    </row>
    <row r="3" spans="1:15" ht="20.25" customHeight="1">
      <c r="A3" s="3"/>
      <c r="B3" s="3"/>
      <c r="C3" s="3"/>
      <c r="D3" s="3"/>
      <c r="E3" s="3"/>
      <c r="F3" s="3"/>
      <c r="G3" s="3"/>
      <c r="H3" s="3"/>
      <c r="I3" s="3"/>
      <c r="J3" s="3"/>
      <c r="K3" s="3"/>
      <c r="L3" s="3"/>
      <c r="M3" s="3"/>
      <c r="N3" s="3"/>
      <c r="O3" s="3"/>
    </row>
    <row r="4" spans="1:15" ht="15.75" customHeight="1">
      <c r="A4" s="67" t="s">
        <v>573</v>
      </c>
      <c r="B4" s="67" t="s">
        <v>127</v>
      </c>
      <c r="C4" s="67" t="s">
        <v>72</v>
      </c>
      <c r="D4" s="68" t="s">
        <v>281</v>
      </c>
      <c r="E4" s="69"/>
      <c r="F4" s="70"/>
      <c r="G4" s="82" t="s">
        <v>794</v>
      </c>
      <c r="H4" s="83"/>
      <c r="I4" s="84"/>
      <c r="J4" s="60" t="s">
        <v>281</v>
      </c>
      <c r="K4" s="68" t="s">
        <v>88</v>
      </c>
      <c r="L4" s="70"/>
      <c r="M4" s="60" t="s">
        <v>88</v>
      </c>
      <c r="N4" s="60" t="s">
        <v>596</v>
      </c>
      <c r="O4" s="62" t="s">
        <v>101</v>
      </c>
    </row>
    <row r="5" spans="1:15" ht="72" customHeight="1">
      <c r="A5" s="57"/>
      <c r="B5" s="57"/>
      <c r="C5" s="57"/>
      <c r="D5" s="13" t="s">
        <v>159</v>
      </c>
      <c r="E5" s="13" t="s">
        <v>668</v>
      </c>
      <c r="F5" s="13" t="s">
        <v>120</v>
      </c>
      <c r="G5" s="8" t="s">
        <v>406</v>
      </c>
      <c r="H5" s="8" t="s">
        <v>708</v>
      </c>
      <c r="I5" s="8" t="s">
        <v>725</v>
      </c>
      <c r="J5" s="61"/>
      <c r="K5" s="13" t="s">
        <v>702</v>
      </c>
      <c r="L5" s="13" t="s">
        <v>210</v>
      </c>
      <c r="M5" s="61"/>
      <c r="N5" s="71"/>
      <c r="O5" s="63"/>
    </row>
    <row r="6" spans="1:15" ht="12.75" customHeight="1">
      <c r="A6" s="81" t="s">
        <v>770</v>
      </c>
      <c r="B6" s="81"/>
      <c r="C6" s="81"/>
      <c r="D6" s="6">
        <v>30</v>
      </c>
      <c r="E6" s="6">
        <v>20</v>
      </c>
      <c r="F6" s="6">
        <v>10</v>
      </c>
      <c r="G6" s="7" t="s">
        <v>656</v>
      </c>
      <c r="H6" s="7" t="s">
        <v>656</v>
      </c>
      <c r="I6" s="7" t="s">
        <v>658</v>
      </c>
      <c r="J6" s="71"/>
      <c r="K6" s="16"/>
      <c r="L6" s="17">
        <v>10</v>
      </c>
      <c r="M6" s="71"/>
      <c r="N6" s="6" t="s">
        <v>264</v>
      </c>
      <c r="O6" s="6"/>
    </row>
    <row r="7" spans="1:15" ht="25.5" customHeight="1">
      <c r="A7" s="67" t="s">
        <v>676</v>
      </c>
      <c r="B7" s="72" t="s">
        <v>395</v>
      </c>
      <c r="C7" s="11" t="s">
        <v>94</v>
      </c>
      <c r="D7" s="9">
        <v>20</v>
      </c>
      <c r="E7" s="9"/>
      <c r="F7" s="9"/>
      <c r="G7" s="9">
        <v>-2</v>
      </c>
      <c r="H7" s="9"/>
      <c r="I7" s="9"/>
      <c r="J7" s="9">
        <f>SUM(D7:I7)</f>
        <v>18</v>
      </c>
      <c r="K7" s="78"/>
      <c r="L7" s="78"/>
      <c r="M7" s="78">
        <f aca="true" t="shared" si="0" ref="M7:M38">K7*L7</f>
        <v>0</v>
      </c>
      <c r="N7" s="9"/>
      <c r="O7" s="78">
        <f>SUM(J7:J9)+M7*0.5+SUM(N7:N9)</f>
        <v>46</v>
      </c>
    </row>
    <row r="8" spans="1:15" ht="25.5" customHeight="1">
      <c r="A8" s="56"/>
      <c r="B8" s="73"/>
      <c r="C8" s="11" t="s">
        <v>519</v>
      </c>
      <c r="D8" s="9">
        <v>20</v>
      </c>
      <c r="E8" s="9"/>
      <c r="F8" s="9"/>
      <c r="G8" s="9">
        <v>-2</v>
      </c>
      <c r="H8" s="9"/>
      <c r="I8" s="9"/>
      <c r="J8" s="9">
        <f aca="true" t="shared" si="1" ref="J8:J70">SUM(D8:I8)</f>
        <v>18</v>
      </c>
      <c r="K8" s="79"/>
      <c r="L8" s="79"/>
      <c r="M8" s="79">
        <f t="shared" si="0"/>
        <v>0</v>
      </c>
      <c r="N8" s="9"/>
      <c r="O8" s="79" t="e">
        <f>#REF!+SUM(M8:N8)</f>
        <v>#REF!</v>
      </c>
    </row>
    <row r="9" spans="1:15" ht="12.75" customHeight="1">
      <c r="A9" s="57"/>
      <c r="B9" s="74"/>
      <c r="C9" s="11" t="s">
        <v>149</v>
      </c>
      <c r="D9" s="9">
        <v>12</v>
      </c>
      <c r="E9" s="9"/>
      <c r="F9" s="9"/>
      <c r="G9" s="9">
        <v>-2</v>
      </c>
      <c r="H9" s="9"/>
      <c r="I9" s="9"/>
      <c r="J9" s="9">
        <f t="shared" si="1"/>
        <v>10</v>
      </c>
      <c r="K9" s="80"/>
      <c r="L9" s="80"/>
      <c r="M9" s="80">
        <f t="shared" si="0"/>
        <v>0</v>
      </c>
      <c r="N9" s="9"/>
      <c r="O9" s="80" t="e">
        <f>#REF!+SUM(M9:N9)</f>
        <v>#REF!</v>
      </c>
    </row>
    <row r="10" spans="1:15" ht="25.5" customHeight="1">
      <c r="A10" s="67" t="s">
        <v>743</v>
      </c>
      <c r="B10" s="72" t="s">
        <v>522</v>
      </c>
      <c r="C10" s="11" t="s">
        <v>236</v>
      </c>
      <c r="D10" s="9">
        <v>25</v>
      </c>
      <c r="E10" s="9"/>
      <c r="F10" s="9">
        <v>5</v>
      </c>
      <c r="G10" s="9"/>
      <c r="H10" s="9"/>
      <c r="I10" s="9"/>
      <c r="J10" s="9">
        <f t="shared" si="1"/>
        <v>30</v>
      </c>
      <c r="K10" s="78">
        <v>5</v>
      </c>
      <c r="L10" s="78">
        <v>7</v>
      </c>
      <c r="M10" s="78">
        <f t="shared" si="0"/>
        <v>35</v>
      </c>
      <c r="N10" s="9"/>
      <c r="O10" s="78">
        <f>SUM(J10:J15)+M10*0.5+SUM(N10:N15)</f>
        <v>62.5</v>
      </c>
    </row>
    <row r="11" spans="1:15" ht="38.25" customHeight="1">
      <c r="A11" s="56"/>
      <c r="B11" s="73"/>
      <c r="C11" s="11" t="s">
        <v>243</v>
      </c>
      <c r="D11" s="9"/>
      <c r="E11" s="9"/>
      <c r="F11" s="9">
        <v>6</v>
      </c>
      <c r="G11" s="9"/>
      <c r="H11" s="9"/>
      <c r="I11" s="9"/>
      <c r="J11" s="9">
        <f t="shared" si="1"/>
        <v>6</v>
      </c>
      <c r="K11" s="79"/>
      <c r="L11" s="79"/>
      <c r="M11" s="79">
        <f t="shared" si="0"/>
        <v>0</v>
      </c>
      <c r="N11" s="9"/>
      <c r="O11" s="79" t="e">
        <f>#REF!+SUM(M11:N11)</f>
        <v>#REF!</v>
      </c>
    </row>
    <row r="12" spans="1:15" ht="25.5" customHeight="1">
      <c r="A12" s="56"/>
      <c r="B12" s="73"/>
      <c r="C12" s="11" t="s">
        <v>686</v>
      </c>
      <c r="D12" s="9"/>
      <c r="E12" s="9"/>
      <c r="F12" s="9">
        <v>0</v>
      </c>
      <c r="G12" s="9"/>
      <c r="H12" s="9"/>
      <c r="I12" s="9"/>
      <c r="J12" s="9">
        <f t="shared" si="1"/>
        <v>0</v>
      </c>
      <c r="K12" s="79"/>
      <c r="L12" s="79"/>
      <c r="M12" s="79">
        <f t="shared" si="0"/>
        <v>0</v>
      </c>
      <c r="N12" s="9"/>
      <c r="O12" s="79" t="e">
        <f>#REF!+SUM(M12:N12)</f>
        <v>#REF!</v>
      </c>
    </row>
    <row r="13" spans="1:15" ht="38.25" customHeight="1">
      <c r="A13" s="56"/>
      <c r="B13" s="73"/>
      <c r="C13" s="11" t="s">
        <v>191</v>
      </c>
      <c r="D13" s="9"/>
      <c r="E13" s="9"/>
      <c r="F13" s="9">
        <v>3</v>
      </c>
      <c r="G13" s="9"/>
      <c r="H13" s="9"/>
      <c r="I13" s="9"/>
      <c r="J13" s="9">
        <f t="shared" si="1"/>
        <v>3</v>
      </c>
      <c r="K13" s="79"/>
      <c r="L13" s="79"/>
      <c r="M13" s="79">
        <f t="shared" si="0"/>
        <v>0</v>
      </c>
      <c r="N13" s="9"/>
      <c r="O13" s="79" t="e">
        <f>#REF!+SUM(M13:N13)</f>
        <v>#REF!</v>
      </c>
    </row>
    <row r="14" spans="1:15" ht="25.5" customHeight="1">
      <c r="A14" s="56"/>
      <c r="B14" s="73"/>
      <c r="C14" s="11" t="s">
        <v>91</v>
      </c>
      <c r="D14" s="9"/>
      <c r="E14" s="9"/>
      <c r="F14" s="9">
        <v>3</v>
      </c>
      <c r="G14" s="9"/>
      <c r="H14" s="9"/>
      <c r="I14" s="9"/>
      <c r="J14" s="9">
        <f t="shared" si="1"/>
        <v>3</v>
      </c>
      <c r="K14" s="79"/>
      <c r="L14" s="79"/>
      <c r="M14" s="79">
        <f t="shared" si="0"/>
        <v>0</v>
      </c>
      <c r="N14" s="9"/>
      <c r="O14" s="79" t="e">
        <f>#REF!+SUM(M14:N14)</f>
        <v>#REF!</v>
      </c>
    </row>
    <row r="15" spans="1:15" ht="25.5" customHeight="1">
      <c r="A15" s="57"/>
      <c r="B15" s="74"/>
      <c r="C15" s="11" t="s">
        <v>194</v>
      </c>
      <c r="D15" s="9"/>
      <c r="E15" s="9"/>
      <c r="F15" s="9">
        <v>3</v>
      </c>
      <c r="G15" s="9"/>
      <c r="H15" s="9"/>
      <c r="I15" s="9"/>
      <c r="J15" s="9">
        <f t="shared" si="1"/>
        <v>3</v>
      </c>
      <c r="K15" s="80"/>
      <c r="L15" s="80"/>
      <c r="M15" s="80">
        <f t="shared" si="0"/>
        <v>0</v>
      </c>
      <c r="N15" s="9"/>
      <c r="O15" s="80" t="e">
        <f>#REF!+SUM(M15:N15)</f>
        <v>#REF!</v>
      </c>
    </row>
    <row r="16" spans="1:15" ht="38.25" customHeight="1">
      <c r="A16" s="67" t="s">
        <v>745</v>
      </c>
      <c r="B16" s="72" t="s">
        <v>742</v>
      </c>
      <c r="C16" s="11" t="s">
        <v>124</v>
      </c>
      <c r="D16" s="9"/>
      <c r="E16" s="9">
        <v>10</v>
      </c>
      <c r="F16" s="9"/>
      <c r="G16" s="9"/>
      <c r="H16" s="9"/>
      <c r="I16" s="9"/>
      <c r="J16" s="9">
        <f t="shared" si="1"/>
        <v>10</v>
      </c>
      <c r="K16" s="78">
        <v>4</v>
      </c>
      <c r="L16" s="78">
        <v>8</v>
      </c>
      <c r="M16" s="78">
        <f t="shared" si="0"/>
        <v>32</v>
      </c>
      <c r="N16" s="9"/>
      <c r="O16" s="78">
        <f>SUM(J16:J19)+M16*0.5+SUM(N16:N19)</f>
        <v>72</v>
      </c>
    </row>
    <row r="17" spans="1:15" ht="25.5" customHeight="1">
      <c r="A17" s="56"/>
      <c r="B17" s="73"/>
      <c r="C17" s="11" t="s">
        <v>764</v>
      </c>
      <c r="D17" s="9"/>
      <c r="E17" s="9">
        <v>10</v>
      </c>
      <c r="F17" s="9"/>
      <c r="G17" s="9"/>
      <c r="H17" s="9"/>
      <c r="I17" s="9"/>
      <c r="J17" s="9">
        <f t="shared" si="1"/>
        <v>10</v>
      </c>
      <c r="K17" s="79"/>
      <c r="L17" s="79"/>
      <c r="M17" s="79">
        <f t="shared" si="0"/>
        <v>0</v>
      </c>
      <c r="N17" s="9"/>
      <c r="O17" s="79" t="e">
        <f>#REF!+SUM(M17:N17)</f>
        <v>#REF!</v>
      </c>
    </row>
    <row r="18" spans="1:15" ht="25.5" customHeight="1">
      <c r="A18" s="56"/>
      <c r="B18" s="73"/>
      <c r="C18" s="11" t="s">
        <v>616</v>
      </c>
      <c r="D18" s="9">
        <v>25</v>
      </c>
      <c r="E18" s="9"/>
      <c r="F18" s="9">
        <v>5</v>
      </c>
      <c r="G18" s="9"/>
      <c r="H18" s="9"/>
      <c r="I18" s="9"/>
      <c r="J18" s="9">
        <f t="shared" si="1"/>
        <v>30</v>
      </c>
      <c r="K18" s="79"/>
      <c r="L18" s="79"/>
      <c r="M18" s="79">
        <f t="shared" si="0"/>
        <v>0</v>
      </c>
      <c r="N18" s="9"/>
      <c r="O18" s="79" t="e">
        <f>#REF!+SUM(M18:N18)</f>
        <v>#REF!</v>
      </c>
    </row>
    <row r="19" spans="1:15" ht="25.5" customHeight="1">
      <c r="A19" s="57"/>
      <c r="B19" s="74"/>
      <c r="C19" s="11" t="s">
        <v>793</v>
      </c>
      <c r="D19" s="9"/>
      <c r="E19" s="9"/>
      <c r="F19" s="9">
        <v>6</v>
      </c>
      <c r="G19" s="9"/>
      <c r="H19" s="9"/>
      <c r="I19" s="9"/>
      <c r="J19" s="9">
        <f t="shared" si="1"/>
        <v>6</v>
      </c>
      <c r="K19" s="80"/>
      <c r="L19" s="80"/>
      <c r="M19" s="80">
        <f t="shared" si="0"/>
        <v>0</v>
      </c>
      <c r="N19" s="9"/>
      <c r="O19" s="80" t="e">
        <f>#REF!+SUM(M19:N19)</f>
        <v>#REF!</v>
      </c>
    </row>
    <row r="20" spans="1:15" ht="19.5" customHeight="1">
      <c r="A20" s="67" t="s">
        <v>678</v>
      </c>
      <c r="B20" s="72" t="s">
        <v>498</v>
      </c>
      <c r="C20" s="11" t="s">
        <v>224</v>
      </c>
      <c r="D20" s="9">
        <v>15</v>
      </c>
      <c r="E20" s="9"/>
      <c r="F20" s="9"/>
      <c r="G20" s="9"/>
      <c r="H20" s="9"/>
      <c r="I20" s="9"/>
      <c r="J20" s="9">
        <f t="shared" si="1"/>
        <v>15</v>
      </c>
      <c r="K20" s="78">
        <v>1</v>
      </c>
      <c r="L20" s="78">
        <v>9</v>
      </c>
      <c r="M20" s="78">
        <f t="shared" si="0"/>
        <v>9</v>
      </c>
      <c r="N20" s="9"/>
      <c r="O20" s="78">
        <f>SUM(J20:J25)+M20*0.5+SUM(N20:N25)</f>
        <v>64.5</v>
      </c>
    </row>
    <row r="21" spans="1:15" ht="24" customHeight="1">
      <c r="A21" s="56"/>
      <c r="B21" s="73"/>
      <c r="C21" s="11" t="s">
        <v>604</v>
      </c>
      <c r="D21" s="9"/>
      <c r="E21" s="9"/>
      <c r="F21" s="9"/>
      <c r="G21" s="9"/>
      <c r="H21" s="9"/>
      <c r="I21" s="9">
        <v>-1</v>
      </c>
      <c r="J21" s="9">
        <f t="shared" si="1"/>
        <v>-1</v>
      </c>
      <c r="K21" s="79"/>
      <c r="L21" s="79"/>
      <c r="M21" s="79">
        <f t="shared" si="0"/>
        <v>0</v>
      </c>
      <c r="N21" s="9"/>
      <c r="O21" s="79" t="e">
        <f>#REF!+SUM(M21:N21)</f>
        <v>#REF!</v>
      </c>
    </row>
    <row r="22" spans="1:15" ht="25.5" customHeight="1">
      <c r="A22" s="56"/>
      <c r="B22" s="73"/>
      <c r="C22" s="11" t="s">
        <v>501</v>
      </c>
      <c r="D22" s="9"/>
      <c r="E22" s="9"/>
      <c r="F22" s="9">
        <v>3</v>
      </c>
      <c r="G22" s="9">
        <v>-2</v>
      </c>
      <c r="H22" s="9"/>
      <c r="I22" s="9"/>
      <c r="J22" s="9">
        <f t="shared" si="1"/>
        <v>1</v>
      </c>
      <c r="K22" s="79"/>
      <c r="L22" s="79"/>
      <c r="M22" s="79">
        <f t="shared" si="0"/>
        <v>0</v>
      </c>
      <c r="N22" s="9"/>
      <c r="O22" s="79" t="e">
        <f>#REF!+SUM(M22:N22)</f>
        <v>#REF!</v>
      </c>
    </row>
    <row r="23" spans="1:15" ht="25.5" customHeight="1">
      <c r="A23" s="56"/>
      <c r="B23" s="73"/>
      <c r="C23" s="11" t="s">
        <v>374</v>
      </c>
      <c r="D23" s="9"/>
      <c r="E23" s="9"/>
      <c r="F23" s="9">
        <v>4</v>
      </c>
      <c r="G23" s="9"/>
      <c r="H23" s="9"/>
      <c r="I23" s="9"/>
      <c r="J23" s="9">
        <f t="shared" si="1"/>
        <v>4</v>
      </c>
      <c r="K23" s="79"/>
      <c r="L23" s="79"/>
      <c r="M23" s="79">
        <f t="shared" si="0"/>
        <v>0</v>
      </c>
      <c r="N23" s="9"/>
      <c r="O23" s="79" t="e">
        <f>#REF!+SUM(M23:N23)</f>
        <v>#REF!</v>
      </c>
    </row>
    <row r="24" spans="1:15" ht="25.5" customHeight="1">
      <c r="A24" s="56"/>
      <c r="B24" s="73"/>
      <c r="C24" s="11" t="s">
        <v>832</v>
      </c>
      <c r="D24" s="9">
        <v>25</v>
      </c>
      <c r="E24" s="9"/>
      <c r="F24" s="9">
        <v>7</v>
      </c>
      <c r="G24" s="9"/>
      <c r="H24" s="9"/>
      <c r="I24" s="9"/>
      <c r="J24" s="9">
        <f t="shared" si="1"/>
        <v>32</v>
      </c>
      <c r="K24" s="79"/>
      <c r="L24" s="79"/>
      <c r="M24" s="79">
        <f t="shared" si="0"/>
        <v>0</v>
      </c>
      <c r="N24" s="9"/>
      <c r="O24" s="79" t="e">
        <f>#REF!+SUM(M24:N24)</f>
        <v>#REF!</v>
      </c>
    </row>
    <row r="25" spans="1:15" ht="38.25" customHeight="1">
      <c r="A25" s="57"/>
      <c r="B25" s="74"/>
      <c r="C25" s="11" t="s">
        <v>280</v>
      </c>
      <c r="D25" s="9"/>
      <c r="E25" s="9"/>
      <c r="F25" s="9">
        <v>9</v>
      </c>
      <c r="G25" s="9"/>
      <c r="H25" s="9"/>
      <c r="I25" s="9"/>
      <c r="J25" s="9">
        <f t="shared" si="1"/>
        <v>9</v>
      </c>
      <c r="K25" s="80"/>
      <c r="L25" s="80"/>
      <c r="M25" s="80">
        <f t="shared" si="0"/>
        <v>0</v>
      </c>
      <c r="N25" s="9"/>
      <c r="O25" s="80" t="e">
        <f>#REF!+SUM(M25:N25)</f>
        <v>#REF!</v>
      </c>
    </row>
    <row r="26" spans="1:15" ht="25.5" customHeight="1">
      <c r="A26" s="88" t="s">
        <v>673</v>
      </c>
      <c r="B26" s="72" t="s">
        <v>529</v>
      </c>
      <c r="C26" s="11" t="s">
        <v>789</v>
      </c>
      <c r="D26" s="9">
        <v>25</v>
      </c>
      <c r="E26" s="9"/>
      <c r="F26" s="9">
        <v>9</v>
      </c>
      <c r="G26" s="9"/>
      <c r="H26" s="9"/>
      <c r="I26" s="9"/>
      <c r="J26" s="9">
        <f t="shared" si="1"/>
        <v>34</v>
      </c>
      <c r="K26" s="78">
        <v>24</v>
      </c>
      <c r="L26" s="78">
        <v>7</v>
      </c>
      <c r="M26" s="78">
        <f t="shared" si="0"/>
        <v>168</v>
      </c>
      <c r="N26" s="9"/>
      <c r="O26" s="78">
        <f>SUM(J26:J31)+M26*0.5+SUM(N26:N31)</f>
        <v>193</v>
      </c>
    </row>
    <row r="27" spans="1:15" ht="12.75" customHeight="1">
      <c r="A27" s="88"/>
      <c r="B27" s="73"/>
      <c r="C27" s="11" t="s">
        <v>836</v>
      </c>
      <c r="D27" s="9">
        <v>25</v>
      </c>
      <c r="E27" s="9"/>
      <c r="F27" s="9">
        <v>8</v>
      </c>
      <c r="G27" s="9"/>
      <c r="H27" s="9"/>
      <c r="I27" s="9"/>
      <c r="J27" s="9">
        <f t="shared" si="1"/>
        <v>33</v>
      </c>
      <c r="K27" s="79"/>
      <c r="L27" s="79"/>
      <c r="M27" s="79">
        <f t="shared" si="0"/>
        <v>0</v>
      </c>
      <c r="N27" s="9"/>
      <c r="O27" s="79" t="e">
        <f>#REF!+SUM(M27:N27)</f>
        <v>#REF!</v>
      </c>
    </row>
    <row r="28" spans="1:15" ht="25.5" customHeight="1">
      <c r="A28" s="88"/>
      <c r="B28" s="73"/>
      <c r="C28" s="11" t="s">
        <v>680</v>
      </c>
      <c r="D28" s="9">
        <v>28</v>
      </c>
      <c r="E28" s="9"/>
      <c r="F28" s="9">
        <v>10</v>
      </c>
      <c r="G28" s="9"/>
      <c r="H28" s="9"/>
      <c r="I28" s="9"/>
      <c r="J28" s="9">
        <f t="shared" si="1"/>
        <v>38</v>
      </c>
      <c r="K28" s="79"/>
      <c r="L28" s="79"/>
      <c r="M28" s="79">
        <f t="shared" si="0"/>
        <v>0</v>
      </c>
      <c r="N28" s="9"/>
      <c r="O28" s="79" t="e">
        <f>#REF!+SUM(M28:N28)</f>
        <v>#REF!</v>
      </c>
    </row>
    <row r="29" spans="1:15" ht="25.5" customHeight="1">
      <c r="A29" s="88"/>
      <c r="B29" s="73"/>
      <c r="C29" s="11" t="s">
        <v>221</v>
      </c>
      <c r="D29" s="9"/>
      <c r="E29" s="9"/>
      <c r="F29" s="9">
        <v>3</v>
      </c>
      <c r="G29" s="9"/>
      <c r="H29" s="9"/>
      <c r="I29" s="9"/>
      <c r="J29" s="9">
        <f t="shared" si="1"/>
        <v>3</v>
      </c>
      <c r="K29" s="79"/>
      <c r="L29" s="79"/>
      <c r="M29" s="79">
        <f t="shared" si="0"/>
        <v>0</v>
      </c>
      <c r="N29" s="9"/>
      <c r="O29" s="79" t="e">
        <f>#REF!+SUM(M29:N29)</f>
        <v>#REF!</v>
      </c>
    </row>
    <row r="30" spans="1:15" ht="25.5" customHeight="1">
      <c r="A30" s="88"/>
      <c r="B30" s="73"/>
      <c r="C30" s="11" t="s">
        <v>254</v>
      </c>
      <c r="D30" s="9"/>
      <c r="E30" s="9"/>
      <c r="F30" s="9">
        <v>1</v>
      </c>
      <c r="G30" s="9"/>
      <c r="H30" s="9"/>
      <c r="I30" s="9"/>
      <c r="J30" s="9">
        <f t="shared" si="1"/>
        <v>1</v>
      </c>
      <c r="K30" s="79"/>
      <c r="L30" s="79"/>
      <c r="M30" s="79">
        <f t="shared" si="0"/>
        <v>0</v>
      </c>
      <c r="N30" s="9"/>
      <c r="O30" s="79" t="e">
        <f>#REF!+SUM(M30:N30)</f>
        <v>#REF!</v>
      </c>
    </row>
    <row r="31" spans="1:15" ht="25.5" customHeight="1">
      <c r="A31" s="88"/>
      <c r="B31" s="74"/>
      <c r="C31" s="11" t="s">
        <v>659</v>
      </c>
      <c r="D31" s="9"/>
      <c r="E31" s="9"/>
      <c r="F31" s="9">
        <v>0</v>
      </c>
      <c r="G31" s="9"/>
      <c r="H31" s="9"/>
      <c r="I31" s="9"/>
      <c r="J31" s="9">
        <f t="shared" si="1"/>
        <v>0</v>
      </c>
      <c r="K31" s="80"/>
      <c r="L31" s="80"/>
      <c r="M31" s="80">
        <f t="shared" si="0"/>
        <v>0</v>
      </c>
      <c r="N31" s="9"/>
      <c r="O31" s="80" t="e">
        <f>#REF!+SUM(M31:N31)</f>
        <v>#REF!</v>
      </c>
    </row>
    <row r="32" spans="1:15" ht="25.5" customHeight="1">
      <c r="A32" s="56"/>
      <c r="B32" s="72" t="s">
        <v>479</v>
      </c>
      <c r="C32" s="51" t="s">
        <v>404</v>
      </c>
      <c r="D32" s="9"/>
      <c r="E32" s="9"/>
      <c r="F32" s="9">
        <v>9</v>
      </c>
      <c r="G32" s="9"/>
      <c r="H32" s="9"/>
      <c r="I32" s="9"/>
      <c r="J32" s="9">
        <f t="shared" si="1"/>
        <v>9</v>
      </c>
      <c r="K32" s="78">
        <v>2</v>
      </c>
      <c r="L32" s="78">
        <v>7</v>
      </c>
      <c r="M32" s="78">
        <f t="shared" si="0"/>
        <v>14</v>
      </c>
      <c r="N32" s="9"/>
      <c r="O32" s="78">
        <f>SUM(J32:J33)+M32*0.5+SUM(N32:N33)</f>
        <v>20</v>
      </c>
    </row>
    <row r="33" spans="1:15" ht="26.25" customHeight="1">
      <c r="A33" s="57"/>
      <c r="B33" s="74"/>
      <c r="C33" s="11" t="s">
        <v>531</v>
      </c>
      <c r="D33" s="9"/>
      <c r="E33" s="9"/>
      <c r="F33" s="9">
        <v>4</v>
      </c>
      <c r="G33" s="9"/>
      <c r="H33" s="9"/>
      <c r="I33" s="9"/>
      <c r="J33" s="9">
        <f t="shared" si="1"/>
        <v>4</v>
      </c>
      <c r="K33" s="80"/>
      <c r="L33" s="80"/>
      <c r="M33" s="80">
        <f t="shared" si="0"/>
        <v>0</v>
      </c>
      <c r="N33" s="9"/>
      <c r="O33" s="80" t="e">
        <f>#REF!+SUM(M33:N33)</f>
        <v>#REF!</v>
      </c>
    </row>
    <row r="34" spans="1:15" ht="12.75" customHeight="1">
      <c r="A34" s="67" t="s">
        <v>734</v>
      </c>
      <c r="B34" s="72" t="s">
        <v>277</v>
      </c>
      <c r="C34" s="11" t="s">
        <v>386</v>
      </c>
      <c r="D34" s="9">
        <v>18</v>
      </c>
      <c r="E34" s="9"/>
      <c r="F34" s="9">
        <v>10</v>
      </c>
      <c r="G34" s="9"/>
      <c r="H34" s="9"/>
      <c r="I34" s="9"/>
      <c r="J34" s="9">
        <f t="shared" si="1"/>
        <v>28</v>
      </c>
      <c r="K34" s="78">
        <v>12</v>
      </c>
      <c r="L34" s="78">
        <v>9</v>
      </c>
      <c r="M34" s="78">
        <f t="shared" si="0"/>
        <v>108</v>
      </c>
      <c r="N34" s="9"/>
      <c r="O34" s="78">
        <f>SUM(J34:J41)+M34*0.5+SUM(N34:N41)</f>
        <v>173</v>
      </c>
    </row>
    <row r="35" spans="1:15" ht="25.5" customHeight="1">
      <c r="A35" s="56"/>
      <c r="B35" s="73"/>
      <c r="C35" s="11" t="s">
        <v>540</v>
      </c>
      <c r="D35" s="9">
        <v>25</v>
      </c>
      <c r="E35" s="9"/>
      <c r="F35" s="9"/>
      <c r="G35" s="9"/>
      <c r="H35" s="9"/>
      <c r="I35" s="9"/>
      <c r="J35" s="9">
        <f t="shared" si="1"/>
        <v>25</v>
      </c>
      <c r="K35" s="79"/>
      <c r="L35" s="79"/>
      <c r="M35" s="79">
        <f t="shared" si="0"/>
        <v>0</v>
      </c>
      <c r="N35" s="9"/>
      <c r="O35" s="79" t="e">
        <f>#REF!+SUM(M35:N35)</f>
        <v>#REF!</v>
      </c>
    </row>
    <row r="36" spans="1:15" ht="38.25" customHeight="1">
      <c r="A36" s="56"/>
      <c r="B36" s="73"/>
      <c r="C36" s="11" t="s">
        <v>84</v>
      </c>
      <c r="D36" s="9"/>
      <c r="E36" s="9">
        <v>20</v>
      </c>
      <c r="F36" s="9"/>
      <c r="G36" s="9"/>
      <c r="H36" s="9"/>
      <c r="I36" s="9"/>
      <c r="J36" s="9">
        <f t="shared" si="1"/>
        <v>20</v>
      </c>
      <c r="K36" s="79"/>
      <c r="L36" s="79"/>
      <c r="M36" s="79">
        <f t="shared" si="0"/>
        <v>0</v>
      </c>
      <c r="N36" s="9"/>
      <c r="O36" s="79" t="e">
        <f>#REF!+SUM(M36:N36)</f>
        <v>#REF!</v>
      </c>
    </row>
    <row r="37" spans="1:15" ht="19.5" customHeight="1">
      <c r="A37" s="56"/>
      <c r="B37" s="73"/>
      <c r="C37" s="11" t="s">
        <v>222</v>
      </c>
      <c r="D37" s="9"/>
      <c r="E37" s="9">
        <v>18</v>
      </c>
      <c r="F37" s="9"/>
      <c r="G37" s="9"/>
      <c r="H37" s="9"/>
      <c r="I37" s="9"/>
      <c r="J37" s="9">
        <f t="shared" si="1"/>
        <v>18</v>
      </c>
      <c r="K37" s="79"/>
      <c r="L37" s="79"/>
      <c r="M37" s="79">
        <f t="shared" si="0"/>
        <v>0</v>
      </c>
      <c r="N37" s="9"/>
      <c r="O37" s="79" t="e">
        <f>#REF!+SUM(M37:N37)</f>
        <v>#REF!</v>
      </c>
    </row>
    <row r="38" spans="1:15" ht="18.75" customHeight="1">
      <c r="A38" s="56"/>
      <c r="B38" s="73"/>
      <c r="C38" s="11" t="s">
        <v>814</v>
      </c>
      <c r="D38" s="9"/>
      <c r="E38" s="9"/>
      <c r="F38" s="9">
        <v>8</v>
      </c>
      <c r="G38" s="9"/>
      <c r="H38" s="9"/>
      <c r="I38" s="9"/>
      <c r="J38" s="9">
        <f t="shared" si="1"/>
        <v>8</v>
      </c>
      <c r="K38" s="79"/>
      <c r="L38" s="79"/>
      <c r="M38" s="79">
        <f t="shared" si="0"/>
        <v>0</v>
      </c>
      <c r="N38" s="9"/>
      <c r="O38" s="79" t="e">
        <f>#REF!+SUM(M38:N38)</f>
        <v>#REF!</v>
      </c>
    </row>
    <row r="39" spans="1:15" ht="17.25" customHeight="1">
      <c r="A39" s="56"/>
      <c r="B39" s="73"/>
      <c r="C39" s="11" t="s">
        <v>490</v>
      </c>
      <c r="D39" s="9"/>
      <c r="E39" s="9"/>
      <c r="F39" s="9">
        <v>0</v>
      </c>
      <c r="G39" s="9"/>
      <c r="H39" s="9"/>
      <c r="I39" s="9"/>
      <c r="J39" s="9">
        <f t="shared" si="1"/>
        <v>0</v>
      </c>
      <c r="K39" s="79"/>
      <c r="L39" s="79"/>
      <c r="M39" s="79">
        <f aca="true" t="shared" si="2" ref="M39:M70">K39*L39</f>
        <v>0</v>
      </c>
      <c r="N39" s="9"/>
      <c r="O39" s="79" t="e">
        <f>#REF!+SUM(M39:N39)</f>
        <v>#REF!</v>
      </c>
    </row>
    <row r="40" spans="1:15" ht="20.25" customHeight="1">
      <c r="A40" s="56"/>
      <c r="B40" s="73"/>
      <c r="C40" s="11" t="s">
        <v>780</v>
      </c>
      <c r="D40" s="9"/>
      <c r="E40" s="9">
        <v>10</v>
      </c>
      <c r="F40" s="9">
        <v>10</v>
      </c>
      <c r="G40" s="9"/>
      <c r="H40" s="9"/>
      <c r="I40" s="9"/>
      <c r="J40" s="9">
        <f t="shared" si="1"/>
        <v>20</v>
      </c>
      <c r="K40" s="79"/>
      <c r="L40" s="79"/>
      <c r="M40" s="79">
        <f t="shared" si="2"/>
        <v>0</v>
      </c>
      <c r="N40" s="9"/>
      <c r="O40" s="79" t="e">
        <f>#REF!+SUM(M40:N40)</f>
        <v>#REF!</v>
      </c>
    </row>
    <row r="41" spans="1:15" ht="18.75" customHeight="1">
      <c r="A41" s="57"/>
      <c r="B41" s="74"/>
      <c r="C41" s="11" t="s">
        <v>200</v>
      </c>
      <c r="D41" s="9"/>
      <c r="E41" s="9"/>
      <c r="F41" s="9">
        <v>0</v>
      </c>
      <c r="G41" s="9"/>
      <c r="H41" s="9"/>
      <c r="I41" s="9"/>
      <c r="J41" s="9">
        <f t="shared" si="1"/>
        <v>0</v>
      </c>
      <c r="K41" s="80"/>
      <c r="L41" s="80"/>
      <c r="M41" s="80">
        <f t="shared" si="2"/>
        <v>0</v>
      </c>
      <c r="N41" s="9"/>
      <c r="O41" s="80" t="e">
        <f>#REF!+SUM(M41:N41)</f>
        <v>#REF!</v>
      </c>
    </row>
    <row r="42" spans="1:15" ht="25.5" customHeight="1">
      <c r="A42" s="67" t="s">
        <v>685</v>
      </c>
      <c r="B42" s="72" t="s">
        <v>565</v>
      </c>
      <c r="C42" s="11" t="s">
        <v>747</v>
      </c>
      <c r="D42" s="9"/>
      <c r="E42" s="9"/>
      <c r="F42" s="9">
        <v>8</v>
      </c>
      <c r="G42" s="9">
        <v>-2</v>
      </c>
      <c r="H42" s="9"/>
      <c r="I42" s="9"/>
      <c r="J42" s="9">
        <f t="shared" si="1"/>
        <v>6</v>
      </c>
      <c r="K42" s="78">
        <v>8</v>
      </c>
      <c r="L42" s="78">
        <v>9</v>
      </c>
      <c r="M42" s="78">
        <f t="shared" si="2"/>
        <v>72</v>
      </c>
      <c r="N42" s="9"/>
      <c r="O42" s="78">
        <f>SUM(J42:J45)+M42*0.5+SUM(N42:N45)</f>
        <v>71</v>
      </c>
    </row>
    <row r="43" spans="1:15" ht="25.5" customHeight="1">
      <c r="A43" s="56"/>
      <c r="B43" s="73"/>
      <c r="C43" s="11" t="s">
        <v>644</v>
      </c>
      <c r="D43" s="9"/>
      <c r="E43" s="9"/>
      <c r="F43" s="9">
        <v>8</v>
      </c>
      <c r="G43" s="9">
        <v>-2</v>
      </c>
      <c r="H43" s="9"/>
      <c r="I43" s="9"/>
      <c r="J43" s="9">
        <f t="shared" si="1"/>
        <v>6</v>
      </c>
      <c r="K43" s="79"/>
      <c r="L43" s="79"/>
      <c r="M43" s="79">
        <f t="shared" si="2"/>
        <v>0</v>
      </c>
      <c r="N43" s="9"/>
      <c r="O43" s="79" t="e">
        <f>#REF!+SUM(M43:N43)</f>
        <v>#REF!</v>
      </c>
    </row>
    <row r="44" spans="1:15" ht="25.5" customHeight="1">
      <c r="A44" s="56"/>
      <c r="B44" s="73"/>
      <c r="C44" s="11" t="s">
        <v>700</v>
      </c>
      <c r="D44" s="9"/>
      <c r="E44" s="9"/>
      <c r="F44" s="9">
        <v>3</v>
      </c>
      <c r="G44" s="9"/>
      <c r="H44" s="9"/>
      <c r="I44" s="9"/>
      <c r="J44" s="9">
        <f t="shared" si="1"/>
        <v>3</v>
      </c>
      <c r="K44" s="79"/>
      <c r="L44" s="79"/>
      <c r="M44" s="79">
        <f t="shared" si="2"/>
        <v>0</v>
      </c>
      <c r="N44" s="9"/>
      <c r="O44" s="79" t="e">
        <f>#REF!+SUM(M44:N44)</f>
        <v>#REF!</v>
      </c>
    </row>
    <row r="45" spans="1:15" ht="25.5" customHeight="1">
      <c r="A45" s="57"/>
      <c r="B45" s="74"/>
      <c r="C45" s="11" t="s">
        <v>166</v>
      </c>
      <c r="D45" s="9">
        <v>20</v>
      </c>
      <c r="E45" s="9"/>
      <c r="F45" s="9">
        <v>0</v>
      </c>
      <c r="G45" s="9"/>
      <c r="H45" s="9"/>
      <c r="I45" s="9"/>
      <c r="J45" s="9">
        <f t="shared" si="1"/>
        <v>20</v>
      </c>
      <c r="K45" s="80"/>
      <c r="L45" s="80"/>
      <c r="M45" s="80">
        <f t="shared" si="2"/>
        <v>0</v>
      </c>
      <c r="N45" s="9"/>
      <c r="O45" s="80" t="e">
        <f>#REF!+SUM(M45:N45)</f>
        <v>#REF!</v>
      </c>
    </row>
    <row r="46" spans="1:15" ht="25.5" customHeight="1">
      <c r="A46" s="67" t="s">
        <v>688</v>
      </c>
      <c r="B46" s="72" t="s">
        <v>480</v>
      </c>
      <c r="C46" s="11" t="s">
        <v>266</v>
      </c>
      <c r="D46" s="9"/>
      <c r="E46" s="9"/>
      <c r="F46" s="9">
        <v>0</v>
      </c>
      <c r="G46" s="9"/>
      <c r="H46" s="9"/>
      <c r="I46" s="9"/>
      <c r="J46" s="9">
        <f t="shared" si="1"/>
        <v>0</v>
      </c>
      <c r="K46" s="78">
        <v>2</v>
      </c>
      <c r="L46" s="78">
        <v>7</v>
      </c>
      <c r="M46" s="78">
        <f t="shared" si="2"/>
        <v>14</v>
      </c>
      <c r="N46" s="9"/>
      <c r="O46" s="78">
        <f>SUM(J46:J47)+M46*0.5+SUM(N46:N47)</f>
        <v>14</v>
      </c>
    </row>
    <row r="47" spans="1:15" ht="24.75" customHeight="1">
      <c r="A47" s="57"/>
      <c r="B47" s="74"/>
      <c r="C47" s="11" t="s">
        <v>777</v>
      </c>
      <c r="D47" s="9"/>
      <c r="E47" s="9"/>
      <c r="F47" s="9">
        <v>9</v>
      </c>
      <c r="G47" s="9">
        <v>-2</v>
      </c>
      <c r="H47" s="9"/>
      <c r="I47" s="9"/>
      <c r="J47" s="9">
        <f t="shared" si="1"/>
        <v>7</v>
      </c>
      <c r="K47" s="80"/>
      <c r="L47" s="80"/>
      <c r="M47" s="80">
        <f t="shared" si="2"/>
        <v>0</v>
      </c>
      <c r="N47" s="9"/>
      <c r="O47" s="80" t="e">
        <f>#REF!+SUM(M47:N47)</f>
        <v>#REF!</v>
      </c>
    </row>
    <row r="48" spans="1:15" ht="25.5" customHeight="1">
      <c r="A48" s="67" t="s">
        <v>740</v>
      </c>
      <c r="B48" s="72" t="s">
        <v>385</v>
      </c>
      <c r="C48" s="11" t="s">
        <v>405</v>
      </c>
      <c r="D48" s="9">
        <v>20</v>
      </c>
      <c r="E48" s="9"/>
      <c r="F48" s="9"/>
      <c r="G48" s="9"/>
      <c r="H48" s="9"/>
      <c r="I48" s="9"/>
      <c r="J48" s="9">
        <f t="shared" si="1"/>
        <v>20</v>
      </c>
      <c r="K48" s="78">
        <v>10</v>
      </c>
      <c r="L48" s="78">
        <v>7</v>
      </c>
      <c r="M48" s="78">
        <f t="shared" si="2"/>
        <v>70</v>
      </c>
      <c r="N48" s="9"/>
      <c r="O48" s="78">
        <f>SUM(J48:J50)+M48*0.5+SUM(N48:N50)</f>
        <v>83</v>
      </c>
    </row>
    <row r="49" spans="1:15" ht="25.5" customHeight="1">
      <c r="A49" s="56"/>
      <c r="B49" s="73"/>
      <c r="C49" s="11" t="s">
        <v>71</v>
      </c>
      <c r="D49" s="9"/>
      <c r="E49" s="9"/>
      <c r="F49" s="9">
        <v>3</v>
      </c>
      <c r="G49" s="9"/>
      <c r="H49" s="9"/>
      <c r="I49" s="9"/>
      <c r="J49" s="9">
        <f t="shared" si="1"/>
        <v>3</v>
      </c>
      <c r="K49" s="79"/>
      <c r="L49" s="79"/>
      <c r="M49" s="79">
        <f t="shared" si="2"/>
        <v>0</v>
      </c>
      <c r="N49" s="9"/>
      <c r="O49" s="79" t="e">
        <f>#REF!+SUM(M49:N49)</f>
        <v>#REF!</v>
      </c>
    </row>
    <row r="50" spans="1:15" ht="25.5" customHeight="1">
      <c r="A50" s="57"/>
      <c r="B50" s="74"/>
      <c r="C50" s="11" t="s">
        <v>705</v>
      </c>
      <c r="D50" s="9">
        <v>25</v>
      </c>
      <c r="E50" s="9"/>
      <c r="F50" s="9"/>
      <c r="G50" s="9"/>
      <c r="H50" s="9"/>
      <c r="I50" s="9"/>
      <c r="J50" s="9">
        <f t="shared" si="1"/>
        <v>25</v>
      </c>
      <c r="K50" s="80"/>
      <c r="L50" s="80"/>
      <c r="M50" s="80">
        <f t="shared" si="2"/>
        <v>0</v>
      </c>
      <c r="N50" s="9"/>
      <c r="O50" s="80" t="e">
        <f>#REF!+SUM(M50:N50)</f>
        <v>#REF!</v>
      </c>
    </row>
    <row r="51" spans="1:15" ht="12.75" customHeight="1">
      <c r="A51" s="67" t="s">
        <v>679</v>
      </c>
      <c r="B51" s="72" t="s">
        <v>586</v>
      </c>
      <c r="C51" s="11" t="s">
        <v>535</v>
      </c>
      <c r="D51" s="9">
        <v>20</v>
      </c>
      <c r="E51" s="9"/>
      <c r="F51" s="9"/>
      <c r="G51" s="9"/>
      <c r="H51" s="9"/>
      <c r="I51" s="9"/>
      <c r="J51" s="9">
        <f t="shared" si="1"/>
        <v>20</v>
      </c>
      <c r="K51" s="78">
        <v>9</v>
      </c>
      <c r="L51" s="78">
        <v>9</v>
      </c>
      <c r="M51" s="78">
        <f t="shared" si="2"/>
        <v>81</v>
      </c>
      <c r="N51" s="9"/>
      <c r="O51" s="78">
        <f>SUM(J51:J56)+M51*0.5+SUM(N51:N56)</f>
        <v>141.5</v>
      </c>
    </row>
    <row r="52" spans="1:15" ht="25.5" customHeight="1">
      <c r="A52" s="56"/>
      <c r="B52" s="73"/>
      <c r="C52" s="11" t="s">
        <v>163</v>
      </c>
      <c r="D52" s="9">
        <v>28</v>
      </c>
      <c r="E52" s="9"/>
      <c r="F52" s="9">
        <v>9</v>
      </c>
      <c r="G52" s="9"/>
      <c r="H52" s="9"/>
      <c r="I52" s="9"/>
      <c r="J52" s="9">
        <f t="shared" si="1"/>
        <v>37</v>
      </c>
      <c r="K52" s="79"/>
      <c r="L52" s="79"/>
      <c r="M52" s="79">
        <f t="shared" si="2"/>
        <v>0</v>
      </c>
      <c r="N52" s="9"/>
      <c r="O52" s="79" t="e">
        <f>#REF!+SUM(M52:N52)</f>
        <v>#REF!</v>
      </c>
    </row>
    <row r="53" spans="1:15" ht="25.5" customHeight="1">
      <c r="A53" s="56"/>
      <c r="B53" s="73"/>
      <c r="C53" s="11" t="s">
        <v>95</v>
      </c>
      <c r="D53" s="9"/>
      <c r="E53" s="9"/>
      <c r="F53" s="9">
        <v>6</v>
      </c>
      <c r="G53" s="9"/>
      <c r="H53" s="9"/>
      <c r="I53" s="9"/>
      <c r="J53" s="9">
        <f t="shared" si="1"/>
        <v>6</v>
      </c>
      <c r="K53" s="79"/>
      <c r="L53" s="79"/>
      <c r="M53" s="79">
        <f t="shared" si="2"/>
        <v>0</v>
      </c>
      <c r="N53" s="9"/>
      <c r="O53" s="79" t="e">
        <f>#REF!+SUM(M53:N53)</f>
        <v>#REF!</v>
      </c>
    </row>
    <row r="54" spans="1:15" ht="38.25" customHeight="1">
      <c r="A54" s="56"/>
      <c r="B54" s="73"/>
      <c r="C54" s="11" t="s">
        <v>86</v>
      </c>
      <c r="D54" s="9"/>
      <c r="E54" s="9"/>
      <c r="F54" s="9">
        <v>5</v>
      </c>
      <c r="G54" s="9"/>
      <c r="H54" s="9"/>
      <c r="I54" s="9"/>
      <c r="J54" s="9">
        <f t="shared" si="1"/>
        <v>5</v>
      </c>
      <c r="K54" s="79"/>
      <c r="L54" s="79"/>
      <c r="M54" s="79">
        <f t="shared" si="2"/>
        <v>0</v>
      </c>
      <c r="N54" s="9"/>
      <c r="O54" s="79" t="e">
        <f>#REF!+SUM(M54:N54)</f>
        <v>#REF!</v>
      </c>
    </row>
    <row r="55" spans="1:15" ht="25.5" customHeight="1">
      <c r="A55" s="56"/>
      <c r="B55" s="73"/>
      <c r="C55" s="11" t="s">
        <v>141</v>
      </c>
      <c r="D55" s="9"/>
      <c r="E55" s="9"/>
      <c r="F55" s="9">
        <v>10</v>
      </c>
      <c r="G55" s="9"/>
      <c r="H55" s="9"/>
      <c r="I55" s="9"/>
      <c r="J55" s="9">
        <f t="shared" si="1"/>
        <v>10</v>
      </c>
      <c r="K55" s="79"/>
      <c r="L55" s="79"/>
      <c r="M55" s="79">
        <f t="shared" si="2"/>
        <v>0</v>
      </c>
      <c r="N55" s="9"/>
      <c r="O55" s="79" t="e">
        <f>#REF!+SUM(M55:N55)</f>
        <v>#REF!</v>
      </c>
    </row>
    <row r="56" spans="1:15" ht="25.5" customHeight="1">
      <c r="A56" s="57"/>
      <c r="B56" s="74"/>
      <c r="C56" s="11" t="s">
        <v>392</v>
      </c>
      <c r="D56" s="9"/>
      <c r="E56" s="9">
        <v>18</v>
      </c>
      <c r="F56" s="9">
        <v>5</v>
      </c>
      <c r="G56" s="9"/>
      <c r="H56" s="9"/>
      <c r="I56" s="9"/>
      <c r="J56" s="9">
        <f t="shared" si="1"/>
        <v>23</v>
      </c>
      <c r="K56" s="80"/>
      <c r="L56" s="80"/>
      <c r="M56" s="80">
        <f t="shared" si="2"/>
        <v>0</v>
      </c>
      <c r="N56" s="9"/>
      <c r="O56" s="80" t="e">
        <f>#REF!+SUM(M56:N56)</f>
        <v>#REF!</v>
      </c>
    </row>
    <row r="57" spans="1:15" ht="25.5" customHeight="1">
      <c r="A57" s="67" t="s">
        <v>792</v>
      </c>
      <c r="B57" s="72" t="s">
        <v>74</v>
      </c>
      <c r="C57" s="11" t="s">
        <v>105</v>
      </c>
      <c r="D57" s="9">
        <v>20</v>
      </c>
      <c r="E57" s="9"/>
      <c r="F57" s="9">
        <v>6</v>
      </c>
      <c r="G57" s="9"/>
      <c r="H57" s="9"/>
      <c r="I57" s="9"/>
      <c r="J57" s="9">
        <f t="shared" si="1"/>
        <v>26</v>
      </c>
      <c r="K57" s="78">
        <v>3</v>
      </c>
      <c r="L57" s="78">
        <v>9</v>
      </c>
      <c r="M57" s="78">
        <f t="shared" si="2"/>
        <v>27</v>
      </c>
      <c r="N57" s="9"/>
      <c r="O57" s="78">
        <f>SUM(J57:J61)+M57*0.5+SUM(N57:N61)</f>
        <v>59.5</v>
      </c>
    </row>
    <row r="58" spans="1:15" ht="12.75" customHeight="1">
      <c r="A58" s="56"/>
      <c r="B58" s="73"/>
      <c r="C58" s="11" t="s">
        <v>3</v>
      </c>
      <c r="D58" s="9"/>
      <c r="E58" s="9">
        <v>5</v>
      </c>
      <c r="F58" s="9"/>
      <c r="G58" s="9"/>
      <c r="H58" s="9"/>
      <c r="I58" s="9"/>
      <c r="J58" s="9">
        <f t="shared" si="1"/>
        <v>5</v>
      </c>
      <c r="K58" s="79"/>
      <c r="L58" s="79"/>
      <c r="M58" s="79">
        <f t="shared" si="2"/>
        <v>0</v>
      </c>
      <c r="N58" s="9"/>
      <c r="O58" s="79" t="e">
        <f>#REF!+SUM(M58:N58)</f>
        <v>#REF!</v>
      </c>
    </row>
    <row r="59" spans="1:15" ht="38.25" customHeight="1">
      <c r="A59" s="56"/>
      <c r="B59" s="73"/>
      <c r="C59" s="11" t="s">
        <v>271</v>
      </c>
      <c r="D59" s="9"/>
      <c r="E59" s="9"/>
      <c r="F59" s="9">
        <v>6</v>
      </c>
      <c r="G59" s="9"/>
      <c r="H59" s="9"/>
      <c r="I59" s="9"/>
      <c r="J59" s="9">
        <f t="shared" si="1"/>
        <v>6</v>
      </c>
      <c r="K59" s="79"/>
      <c r="L59" s="79"/>
      <c r="M59" s="79">
        <f t="shared" si="2"/>
        <v>0</v>
      </c>
      <c r="N59" s="9"/>
      <c r="O59" s="79" t="e">
        <f>#REF!+SUM(M59:N59)</f>
        <v>#REF!</v>
      </c>
    </row>
    <row r="60" spans="1:15" ht="51" customHeight="1">
      <c r="A60" s="56"/>
      <c r="B60" s="73"/>
      <c r="C60" s="11" t="s">
        <v>589</v>
      </c>
      <c r="D60" s="9"/>
      <c r="E60" s="9"/>
      <c r="F60" s="9">
        <v>3</v>
      </c>
      <c r="G60" s="9">
        <v>-2</v>
      </c>
      <c r="H60" s="9"/>
      <c r="I60" s="9"/>
      <c r="J60" s="9">
        <f t="shared" si="1"/>
        <v>1</v>
      </c>
      <c r="K60" s="79"/>
      <c r="L60" s="79"/>
      <c r="M60" s="79">
        <f t="shared" si="2"/>
        <v>0</v>
      </c>
      <c r="N60" s="9"/>
      <c r="O60" s="79" t="e">
        <f>#REF!+SUM(M60:N60)</f>
        <v>#REF!</v>
      </c>
    </row>
    <row r="61" spans="1:15" ht="51" customHeight="1">
      <c r="A61" s="57"/>
      <c r="B61" s="74"/>
      <c r="C61" s="11" t="s">
        <v>801</v>
      </c>
      <c r="D61" s="9"/>
      <c r="E61" s="9">
        <v>10</v>
      </c>
      <c r="F61" s="9"/>
      <c r="G61" s="9">
        <v>-2</v>
      </c>
      <c r="H61" s="9"/>
      <c r="I61" s="9"/>
      <c r="J61" s="9">
        <f t="shared" si="1"/>
        <v>8</v>
      </c>
      <c r="K61" s="80"/>
      <c r="L61" s="80"/>
      <c r="M61" s="80">
        <f t="shared" si="2"/>
        <v>0</v>
      </c>
      <c r="N61" s="9"/>
      <c r="O61" s="80" t="e">
        <f>#REF!+SUM(M61:N61)</f>
        <v>#REF!</v>
      </c>
    </row>
    <row r="62" spans="1:15" ht="25.5" customHeight="1">
      <c r="A62" s="67" t="s">
        <v>711</v>
      </c>
      <c r="B62" s="72" t="s">
        <v>781</v>
      </c>
      <c r="C62" s="11" t="s">
        <v>495</v>
      </c>
      <c r="D62" s="9">
        <v>25</v>
      </c>
      <c r="E62" s="9"/>
      <c r="F62" s="9"/>
      <c r="G62" s="9"/>
      <c r="H62" s="9"/>
      <c r="I62" s="9"/>
      <c r="J62" s="9">
        <f t="shared" si="1"/>
        <v>25</v>
      </c>
      <c r="K62" s="78"/>
      <c r="L62" s="78"/>
      <c r="M62" s="78">
        <f t="shared" si="2"/>
        <v>0</v>
      </c>
      <c r="N62" s="9"/>
      <c r="O62" s="78">
        <f>SUM(J62:J63)+M62*0.5+SUM(N62:N63)</f>
        <v>43</v>
      </c>
    </row>
    <row r="63" spans="1:15" ht="25.5" customHeight="1">
      <c r="A63" s="57"/>
      <c r="B63" s="74"/>
      <c r="C63" s="11" t="s">
        <v>146</v>
      </c>
      <c r="D63" s="9"/>
      <c r="E63" s="9">
        <v>18</v>
      </c>
      <c r="F63" s="9"/>
      <c r="G63" s="9"/>
      <c r="H63" s="9"/>
      <c r="I63" s="9"/>
      <c r="J63" s="9">
        <f t="shared" si="1"/>
        <v>18</v>
      </c>
      <c r="K63" s="80"/>
      <c r="L63" s="80"/>
      <c r="M63" s="80">
        <f t="shared" si="2"/>
        <v>0</v>
      </c>
      <c r="N63" s="9"/>
      <c r="O63" s="80" t="e">
        <f>#REF!+SUM(M63:N63)</f>
        <v>#REF!</v>
      </c>
    </row>
    <row r="64" spans="1:15" ht="38.25" customHeight="1">
      <c r="A64" s="4" t="s">
        <v>709</v>
      </c>
      <c r="B64" s="10" t="s">
        <v>649</v>
      </c>
      <c r="C64" s="11" t="s">
        <v>690</v>
      </c>
      <c r="D64" s="9">
        <v>12</v>
      </c>
      <c r="E64" s="9"/>
      <c r="F64" s="9"/>
      <c r="G64" s="9"/>
      <c r="H64" s="9"/>
      <c r="I64" s="9"/>
      <c r="J64" s="9">
        <f t="shared" si="1"/>
        <v>12</v>
      </c>
      <c r="K64" s="9">
        <v>2</v>
      </c>
      <c r="L64" s="9">
        <v>5</v>
      </c>
      <c r="M64" s="9">
        <f t="shared" si="2"/>
        <v>10</v>
      </c>
      <c r="N64" s="9"/>
      <c r="O64" s="9">
        <f>SUM(J64)+M64*0.5+SUM(N64)</f>
        <v>17</v>
      </c>
    </row>
    <row r="65" spans="1:15" ht="38.25" customHeight="1">
      <c r="A65" s="67" t="s">
        <v>674</v>
      </c>
      <c r="B65" s="72" t="s">
        <v>520</v>
      </c>
      <c r="C65" s="10" t="s">
        <v>751</v>
      </c>
      <c r="D65" s="9"/>
      <c r="E65" s="9"/>
      <c r="F65" s="9">
        <v>10</v>
      </c>
      <c r="G65" s="9"/>
      <c r="H65" s="9"/>
      <c r="I65" s="9"/>
      <c r="J65" s="9">
        <f t="shared" si="1"/>
        <v>10</v>
      </c>
      <c r="K65" s="78">
        <v>4</v>
      </c>
      <c r="L65" s="78">
        <v>8</v>
      </c>
      <c r="M65" s="78">
        <f t="shared" si="2"/>
        <v>32</v>
      </c>
      <c r="N65" s="9"/>
      <c r="O65" s="78">
        <f>SUM(J65:J66)+M65*0.5+SUM(N65:N66)</f>
        <v>50</v>
      </c>
    </row>
    <row r="66" spans="1:15" ht="29.25" customHeight="1">
      <c r="A66" s="57"/>
      <c r="B66" s="74"/>
      <c r="C66" s="10" t="s">
        <v>373</v>
      </c>
      <c r="D66" s="9">
        <v>25</v>
      </c>
      <c r="E66" s="9"/>
      <c r="F66" s="9">
        <v>0</v>
      </c>
      <c r="G66" s="9"/>
      <c r="H66" s="9"/>
      <c r="I66" s="9">
        <v>-1</v>
      </c>
      <c r="J66" s="9">
        <f t="shared" si="1"/>
        <v>24</v>
      </c>
      <c r="K66" s="80"/>
      <c r="L66" s="80"/>
      <c r="M66" s="80">
        <f t="shared" si="2"/>
        <v>0</v>
      </c>
      <c r="N66" s="9"/>
      <c r="O66" s="80" t="e">
        <f>#REF!+SUM(M66:N66)</f>
        <v>#REF!</v>
      </c>
    </row>
    <row r="67" spans="1:15" ht="27" customHeight="1">
      <c r="A67" s="67" t="s">
        <v>732</v>
      </c>
      <c r="B67" s="72" t="s">
        <v>697</v>
      </c>
      <c r="C67" s="10" t="s">
        <v>195</v>
      </c>
      <c r="D67" s="9">
        <v>12</v>
      </c>
      <c r="E67" s="9"/>
      <c r="F67" s="9"/>
      <c r="G67" s="9"/>
      <c r="H67" s="9"/>
      <c r="I67" s="9"/>
      <c r="J67" s="9">
        <f t="shared" si="1"/>
        <v>12</v>
      </c>
      <c r="K67" s="78"/>
      <c r="L67" s="78"/>
      <c r="M67" s="78">
        <f t="shared" si="2"/>
        <v>0</v>
      </c>
      <c r="N67" s="9"/>
      <c r="O67" s="78">
        <f>SUM(J67:J68)+M67*0.5+SUM(N67:N68)</f>
        <v>18</v>
      </c>
    </row>
    <row r="68" spans="1:15" ht="26.25" customHeight="1">
      <c r="A68" s="57"/>
      <c r="B68" s="74"/>
      <c r="C68" s="18" t="s">
        <v>111</v>
      </c>
      <c r="D68" s="9"/>
      <c r="E68" s="9"/>
      <c r="F68" s="9">
        <v>6</v>
      </c>
      <c r="G68" s="9"/>
      <c r="H68" s="9"/>
      <c r="I68" s="9"/>
      <c r="J68" s="9">
        <f t="shared" si="1"/>
        <v>6</v>
      </c>
      <c r="K68" s="80"/>
      <c r="L68" s="80"/>
      <c r="M68" s="80">
        <f t="shared" si="2"/>
        <v>0</v>
      </c>
      <c r="N68" s="9"/>
      <c r="O68" s="80" t="e">
        <f>#REF!+SUM(M68:N68)</f>
        <v>#REF!</v>
      </c>
    </row>
    <row r="69" spans="1:15" ht="25.5" customHeight="1">
      <c r="A69" s="67" t="s">
        <v>752</v>
      </c>
      <c r="B69" s="72" t="s">
        <v>597</v>
      </c>
      <c r="C69" s="11" t="s">
        <v>822</v>
      </c>
      <c r="D69" s="9">
        <v>25</v>
      </c>
      <c r="E69" s="9"/>
      <c r="F69" s="9"/>
      <c r="G69" s="9">
        <v>-2</v>
      </c>
      <c r="H69" s="9"/>
      <c r="I69" s="9"/>
      <c r="J69" s="9">
        <f t="shared" si="1"/>
        <v>23</v>
      </c>
      <c r="K69" s="78"/>
      <c r="L69" s="78"/>
      <c r="M69" s="78">
        <f t="shared" si="2"/>
        <v>0</v>
      </c>
      <c r="N69" s="9"/>
      <c r="O69" s="78">
        <f>SUM(J69:J70)+M69*0.5+SUM(N69:N70)</f>
        <v>44</v>
      </c>
    </row>
    <row r="70" spans="1:15" ht="25.5" customHeight="1">
      <c r="A70" s="57"/>
      <c r="B70" s="74"/>
      <c r="C70" s="11" t="s">
        <v>68</v>
      </c>
      <c r="D70" s="9">
        <v>23</v>
      </c>
      <c r="E70" s="9"/>
      <c r="F70" s="9"/>
      <c r="G70" s="9">
        <v>-2</v>
      </c>
      <c r="H70" s="9"/>
      <c r="I70" s="9"/>
      <c r="J70" s="9">
        <f t="shared" si="1"/>
        <v>21</v>
      </c>
      <c r="K70" s="80"/>
      <c r="L70" s="80"/>
      <c r="M70" s="80">
        <f t="shared" si="2"/>
        <v>0</v>
      </c>
      <c r="N70" s="9"/>
      <c r="O70" s="80" t="e">
        <f>#REF!+SUM(M70:N70)</f>
        <v>#REF!</v>
      </c>
    </row>
    <row r="71" spans="1:15" ht="15.75" customHeight="1">
      <c r="A71" s="19"/>
      <c r="B71" s="19"/>
      <c r="C71" s="19"/>
      <c r="D71" s="19"/>
      <c r="E71" s="19"/>
      <c r="F71" s="19"/>
      <c r="G71" s="19"/>
      <c r="H71" s="19"/>
      <c r="I71" s="19"/>
      <c r="J71" s="19"/>
      <c r="K71" s="19"/>
      <c r="L71" s="19"/>
      <c r="M71" s="19"/>
      <c r="N71" s="19"/>
      <c r="O71" s="19"/>
    </row>
    <row r="73" spans="1:3" ht="15.75" customHeight="1">
      <c r="A73" s="76" t="s">
        <v>584</v>
      </c>
      <c r="B73" s="76"/>
      <c r="C73" s="76"/>
    </row>
    <row r="74" spans="1:4" ht="15.75" customHeight="1">
      <c r="A74" s="75" t="s">
        <v>600</v>
      </c>
      <c r="B74" s="75"/>
      <c r="C74" s="75"/>
      <c r="D74" s="75"/>
    </row>
    <row r="75" spans="1:4" ht="15.75" customHeight="1">
      <c r="A75" s="75" t="s">
        <v>667</v>
      </c>
      <c r="B75" s="75"/>
      <c r="C75" s="75"/>
      <c r="D75" s="75"/>
    </row>
    <row r="76" spans="1:4" ht="15.75" customHeight="1">
      <c r="A76" s="75" t="s">
        <v>706</v>
      </c>
      <c r="B76" s="75"/>
      <c r="C76" s="75"/>
      <c r="D76" s="75"/>
    </row>
    <row r="77" spans="1:4" ht="15.75" customHeight="1">
      <c r="A77" s="75" t="s">
        <v>402</v>
      </c>
      <c r="B77" s="75"/>
      <c r="C77" s="75"/>
      <c r="D77" s="75"/>
    </row>
    <row r="78" spans="1:4" ht="15.75" customHeight="1">
      <c r="A78" s="75" t="s">
        <v>261</v>
      </c>
      <c r="B78" s="75"/>
      <c r="C78" s="75"/>
      <c r="D78" s="75"/>
    </row>
    <row r="79" spans="1:4" ht="15.75" customHeight="1">
      <c r="A79" s="75" t="s">
        <v>66</v>
      </c>
      <c r="B79" s="75"/>
      <c r="C79" s="75"/>
      <c r="D79" s="75"/>
    </row>
  </sheetData>
  <sheetProtection/>
  <mergeCells count="116">
    <mergeCell ref="O46:O47"/>
    <mergeCell ref="O48:O50"/>
    <mergeCell ref="O51:O56"/>
    <mergeCell ref="O57:O61"/>
    <mergeCell ref="O62:O63"/>
    <mergeCell ref="O65:O66"/>
    <mergeCell ref="O67:O68"/>
    <mergeCell ref="O69:O70"/>
    <mergeCell ref="O7:O9"/>
    <mergeCell ref="O10:O15"/>
    <mergeCell ref="O16:O19"/>
    <mergeCell ref="O20:O25"/>
    <mergeCell ref="O26:O31"/>
    <mergeCell ref="O32:O33"/>
    <mergeCell ref="O34:O41"/>
    <mergeCell ref="O42:O45"/>
    <mergeCell ref="K67:K68"/>
    <mergeCell ref="L67:L68"/>
    <mergeCell ref="M67:M68"/>
    <mergeCell ref="K69:K70"/>
    <mergeCell ref="L69:L70"/>
    <mergeCell ref="M69:M70"/>
    <mergeCell ref="K62:K63"/>
    <mergeCell ref="L62:L63"/>
    <mergeCell ref="M62:M63"/>
    <mergeCell ref="K65:K66"/>
    <mergeCell ref="L65:L66"/>
    <mergeCell ref="M65:M66"/>
    <mergeCell ref="K51:K56"/>
    <mergeCell ref="L51:L56"/>
    <mergeCell ref="M51:M56"/>
    <mergeCell ref="K57:K61"/>
    <mergeCell ref="L57:L61"/>
    <mergeCell ref="M57:M61"/>
    <mergeCell ref="K46:K47"/>
    <mergeCell ref="L46:L47"/>
    <mergeCell ref="M46:M47"/>
    <mergeCell ref="K48:K50"/>
    <mergeCell ref="L48:L50"/>
    <mergeCell ref="M48:M50"/>
    <mergeCell ref="K34:K41"/>
    <mergeCell ref="L34:L41"/>
    <mergeCell ref="M34:M41"/>
    <mergeCell ref="K42:K45"/>
    <mergeCell ref="L42:L45"/>
    <mergeCell ref="M42:M45"/>
    <mergeCell ref="K26:K31"/>
    <mergeCell ref="L26:L31"/>
    <mergeCell ref="M26:M31"/>
    <mergeCell ref="K32:K33"/>
    <mergeCell ref="L32:L33"/>
    <mergeCell ref="M32:M33"/>
    <mergeCell ref="K16:K19"/>
    <mergeCell ref="L16:L19"/>
    <mergeCell ref="M16:M19"/>
    <mergeCell ref="K20:K25"/>
    <mergeCell ref="L20:L25"/>
    <mergeCell ref="M20:M25"/>
    <mergeCell ref="K7:K9"/>
    <mergeCell ref="L7:L9"/>
    <mergeCell ref="M7:M9"/>
    <mergeCell ref="K10:K15"/>
    <mergeCell ref="L10:L15"/>
    <mergeCell ref="M10:M15"/>
    <mergeCell ref="A62:A63"/>
    <mergeCell ref="B62:B63"/>
    <mergeCell ref="A65:A66"/>
    <mergeCell ref="B65:B66"/>
    <mergeCell ref="A67:A68"/>
    <mergeCell ref="B67:B68"/>
    <mergeCell ref="A69:A70"/>
    <mergeCell ref="B69:B70"/>
    <mergeCell ref="A57:A61"/>
    <mergeCell ref="B57:B61"/>
    <mergeCell ref="A46:A47"/>
    <mergeCell ref="B46:B47"/>
    <mergeCell ref="A48:A50"/>
    <mergeCell ref="B48:B50"/>
    <mergeCell ref="B26:B31"/>
    <mergeCell ref="B32:B33"/>
    <mergeCell ref="A20:A25"/>
    <mergeCell ref="A51:A56"/>
    <mergeCell ref="B51:B56"/>
    <mergeCell ref="A26:A31"/>
    <mergeCell ref="A32:A33"/>
    <mergeCell ref="A4:A5"/>
    <mergeCell ref="B4:B5"/>
    <mergeCell ref="C4:C5"/>
    <mergeCell ref="N4:N5"/>
    <mergeCell ref="G4:I4"/>
    <mergeCell ref="M4:M6"/>
    <mergeCell ref="J4:J6"/>
    <mergeCell ref="A6:C6"/>
    <mergeCell ref="A78:D78"/>
    <mergeCell ref="A79:D79"/>
    <mergeCell ref="A73:C73"/>
    <mergeCell ref="A74:D74"/>
    <mergeCell ref="A75:D75"/>
    <mergeCell ref="A16:A19"/>
    <mergeCell ref="B16:B19"/>
    <mergeCell ref="A76:D76"/>
    <mergeCell ref="A77:D77"/>
    <mergeCell ref="A34:A41"/>
    <mergeCell ref="B34:B41"/>
    <mergeCell ref="A42:A45"/>
    <mergeCell ref="B42:B45"/>
    <mergeCell ref="B20:B25"/>
    <mergeCell ref="A7:A9"/>
    <mergeCell ref="B7:B9"/>
    <mergeCell ref="A10:A15"/>
    <mergeCell ref="B10:B15"/>
    <mergeCell ref="C1:O1"/>
    <mergeCell ref="C2:O2"/>
    <mergeCell ref="D4:F4"/>
    <mergeCell ref="K4:L4"/>
    <mergeCell ref="O4:O5"/>
  </mergeCells>
  <hyperlinks>
    <hyperlink ref="C32" r:id="rId1" tooltip="Семинар ДОПИNG Презентация &quot;Информация в неживой и живой природе&quot;" display="http://ns.tgl.net.ru/wiki/index.php/%D0%A1%D0%B5%D0%BC%D0%B8%D0%BD%D0%B0%D1%80_%D0%94%D0%9E%D0%9F%D0%98NG_%D0%9F%D1%80%D0%B5%D0%B7%D0%B5%D0%BD%D1%82%D0%B0%D1%86%D0%B8%D1%8F_%22%D0%98%D0%BD%D1%84%D0%BE%D1%80%D0%BC%D0%B0%D1%86%D0%B8%D1%8F_%D0%B2_%D0%BD%D0%B5%D0%B6%D0%B8%D0%B2%D0%BE%D0%B9_%D0%B8_%D0%B6%D0%B8%D0%B2%D0%BE%D0%B9_%D0%BF%D1%80%D0%B8%D1%80%D0%BE%D0%B4%D0%B5%22"/>
  </hyperlinks>
  <printOptions/>
  <pageMargins left="0.75" right="0.75" top="1" bottom="1" header="0.5" footer="0.5"/>
  <pageSetup horizontalDpi="300" verticalDpi="300" orientation="portrait" paperSize="9" r:id="rId4"/>
  <legacyDrawing r:id="rId3"/>
</worksheet>
</file>

<file path=xl/worksheets/sheet6.xml><?xml version="1.0" encoding="utf-8"?>
<worksheet xmlns="http://schemas.openxmlformats.org/spreadsheetml/2006/main" xmlns:r="http://schemas.openxmlformats.org/officeDocument/2006/relationships">
  <dimension ref="A1:I553"/>
  <sheetViews>
    <sheetView zoomScale="95" zoomScaleNormal="95" zoomScalePageLayoutView="0" workbookViewId="0" topLeftCell="A1">
      <pane ySplit="6" topLeftCell="BM7" activePane="bottomLeft" state="frozen"/>
      <selection pane="topLeft" activeCell="A1" sqref="A1"/>
      <selection pane="bottomLeft" activeCell="J7" sqref="J7"/>
    </sheetView>
  </sheetViews>
  <sheetFormatPr defaultColWidth="9.140625" defaultRowHeight="12.75" customHeight="1"/>
  <cols>
    <col min="1" max="1" width="6.140625" style="0" customWidth="1"/>
    <col min="2" max="2" width="18.00390625" style="0" customWidth="1"/>
    <col min="3" max="3" width="5.57421875" style="38" customWidth="1"/>
    <col min="4" max="4" width="8.00390625" style="0" customWidth="1"/>
    <col min="5" max="5" width="35.7109375" style="0" customWidth="1"/>
    <col min="6" max="6" width="66.421875" style="0" customWidth="1"/>
    <col min="7" max="7" width="12.28125" style="38" customWidth="1"/>
    <col min="8" max="8" width="7.8515625" style="25" customWidth="1"/>
    <col min="9" max="9" width="14.28125" style="0" customWidth="1"/>
  </cols>
  <sheetData>
    <row r="1" spans="6:9" ht="20.25" customHeight="1" hidden="1">
      <c r="F1" s="58" t="s">
        <v>730</v>
      </c>
      <c r="G1" s="58"/>
      <c r="H1" s="58"/>
      <c r="I1" s="58"/>
    </row>
    <row r="2" spans="6:9" ht="20.25" customHeight="1" hidden="1">
      <c r="F2" s="59" t="s">
        <v>98</v>
      </c>
      <c r="G2" s="59"/>
      <c r="H2" s="59"/>
      <c r="I2" s="59"/>
    </row>
    <row r="3" spans="1:9" ht="20.25" customHeight="1" hidden="1">
      <c r="A3" s="3"/>
      <c r="B3" s="3"/>
      <c r="C3" s="39"/>
      <c r="D3" s="3"/>
      <c r="E3" s="3"/>
      <c r="F3" s="3"/>
      <c r="G3" s="39"/>
      <c r="H3" s="24"/>
      <c r="I3" s="3"/>
    </row>
    <row r="4" spans="1:9" ht="27.75" customHeight="1">
      <c r="A4" s="67" t="s">
        <v>573</v>
      </c>
      <c r="B4" s="67" t="s">
        <v>127</v>
      </c>
      <c r="C4" s="67" t="s">
        <v>129</v>
      </c>
      <c r="D4" s="67" t="s">
        <v>152</v>
      </c>
      <c r="E4" s="67" t="s">
        <v>786</v>
      </c>
      <c r="F4" s="67" t="s">
        <v>703</v>
      </c>
      <c r="G4" s="67" t="s">
        <v>839</v>
      </c>
      <c r="H4" s="67" t="s">
        <v>152</v>
      </c>
      <c r="I4" s="62" t="s">
        <v>900</v>
      </c>
    </row>
    <row r="5" spans="1:9" ht="39" customHeight="1">
      <c r="A5" s="57"/>
      <c r="B5" s="57"/>
      <c r="C5" s="57"/>
      <c r="D5" s="57"/>
      <c r="E5" s="57"/>
      <c r="F5" s="57"/>
      <c r="G5" s="57"/>
      <c r="H5" s="57"/>
      <c r="I5" s="63"/>
    </row>
    <row r="6" spans="1:9" ht="12.75" customHeight="1">
      <c r="A6" s="81" t="s">
        <v>770</v>
      </c>
      <c r="B6" s="81"/>
      <c r="C6" s="81"/>
      <c r="D6" s="81"/>
      <c r="E6" s="81"/>
      <c r="F6" s="81"/>
      <c r="G6" s="6">
        <v>5</v>
      </c>
      <c r="H6" s="6" t="s">
        <v>838</v>
      </c>
      <c r="I6" s="6"/>
    </row>
    <row r="7" spans="1:9" ht="38.25">
      <c r="A7" s="4" t="s">
        <v>745</v>
      </c>
      <c r="B7" s="26" t="s">
        <v>742</v>
      </c>
      <c r="C7" s="36">
        <v>1</v>
      </c>
      <c r="D7" s="27" t="s">
        <v>827</v>
      </c>
      <c r="E7" s="28" t="s">
        <v>772</v>
      </c>
      <c r="F7" s="26" t="s">
        <v>764</v>
      </c>
      <c r="G7" s="46">
        <v>0.1</v>
      </c>
      <c r="H7" s="37"/>
      <c r="I7" s="85">
        <f>SUM(G7:G40)</f>
        <v>3.1000000000000014</v>
      </c>
    </row>
    <row r="8" spans="1:9" s="42" customFormat="1" ht="38.25">
      <c r="A8" s="41"/>
      <c r="B8" s="26"/>
      <c r="C8" s="36">
        <v>2</v>
      </c>
      <c r="D8" s="27"/>
      <c r="E8" s="28" t="s">
        <v>726</v>
      </c>
      <c r="F8" s="26" t="s">
        <v>764</v>
      </c>
      <c r="G8" s="46">
        <v>0.1</v>
      </c>
      <c r="H8" s="37"/>
      <c r="I8" s="86"/>
    </row>
    <row r="9" spans="1:9" s="42" customFormat="1" ht="25.5">
      <c r="A9" s="41"/>
      <c r="B9" s="26"/>
      <c r="C9" s="36">
        <v>3</v>
      </c>
      <c r="D9" s="27"/>
      <c r="E9" s="28" t="s">
        <v>118</v>
      </c>
      <c r="F9" s="26" t="s">
        <v>716</v>
      </c>
      <c r="G9" s="46">
        <v>0.1</v>
      </c>
      <c r="H9" s="37"/>
      <c r="I9" s="86"/>
    </row>
    <row r="10" spans="1:9" s="42" customFormat="1" ht="89.25">
      <c r="A10" s="41"/>
      <c r="B10" s="26"/>
      <c r="C10" s="36">
        <v>4</v>
      </c>
      <c r="D10" s="27"/>
      <c r="E10" s="28" t="s">
        <v>899</v>
      </c>
      <c r="F10" s="26" t="s">
        <v>716</v>
      </c>
      <c r="G10" s="46">
        <v>0.1</v>
      </c>
      <c r="H10" s="37"/>
      <c r="I10" s="86"/>
    </row>
    <row r="11" spans="1:9" s="42" customFormat="1" ht="63.75">
      <c r="A11" s="41"/>
      <c r="B11" s="26"/>
      <c r="C11" s="36">
        <v>5</v>
      </c>
      <c r="D11" s="27"/>
      <c r="E11" s="28" t="s">
        <v>230</v>
      </c>
      <c r="F11" s="26" t="s">
        <v>716</v>
      </c>
      <c r="G11" s="46">
        <v>0.1</v>
      </c>
      <c r="H11" s="37"/>
      <c r="I11" s="86"/>
    </row>
    <row r="12" spans="1:9" s="42" customFormat="1" ht="38.25">
      <c r="A12" s="41"/>
      <c r="B12" s="26"/>
      <c r="C12" s="36">
        <v>6</v>
      </c>
      <c r="D12" s="27"/>
      <c r="E12" s="35" t="s">
        <v>555</v>
      </c>
      <c r="F12" s="26" t="s">
        <v>716</v>
      </c>
      <c r="G12" s="46">
        <v>0.1</v>
      </c>
      <c r="H12" s="37"/>
      <c r="I12" s="86"/>
    </row>
    <row r="13" spans="1:9" s="42" customFormat="1" ht="12.75">
      <c r="A13" s="41"/>
      <c r="B13" s="26"/>
      <c r="C13" s="36">
        <v>7</v>
      </c>
      <c r="D13" s="27"/>
      <c r="E13" s="35" t="s">
        <v>412</v>
      </c>
      <c r="F13" s="26" t="s">
        <v>716</v>
      </c>
      <c r="G13" s="46">
        <v>0.1</v>
      </c>
      <c r="H13" s="37"/>
      <c r="I13" s="86"/>
    </row>
    <row r="14" spans="1:9" s="42" customFormat="1" ht="12.75">
      <c r="A14" s="41"/>
      <c r="B14" s="26"/>
      <c r="C14" s="36">
        <v>8</v>
      </c>
      <c r="D14" s="27"/>
      <c r="E14" s="35" t="s">
        <v>413</v>
      </c>
      <c r="F14" s="26" t="s">
        <v>716</v>
      </c>
      <c r="G14" s="46">
        <v>0.1</v>
      </c>
      <c r="H14" s="37"/>
      <c r="I14" s="86"/>
    </row>
    <row r="15" spans="1:9" s="42" customFormat="1" ht="25.5">
      <c r="A15" s="41"/>
      <c r="B15" s="26"/>
      <c r="C15" s="36">
        <v>9</v>
      </c>
      <c r="D15" s="27"/>
      <c r="E15" s="35" t="s">
        <v>414</v>
      </c>
      <c r="F15" s="26" t="s">
        <v>78</v>
      </c>
      <c r="G15" s="46">
        <v>0.1</v>
      </c>
      <c r="H15" s="37"/>
      <c r="I15" s="86"/>
    </row>
    <row r="16" spans="1:9" s="42" customFormat="1" ht="12.75">
      <c r="A16" s="41"/>
      <c r="B16" s="26"/>
      <c r="C16" s="36">
        <v>10</v>
      </c>
      <c r="D16" s="27"/>
      <c r="E16" s="35" t="s">
        <v>250</v>
      </c>
      <c r="F16" s="26" t="s">
        <v>530</v>
      </c>
      <c r="G16" s="46">
        <v>0.1</v>
      </c>
      <c r="H16" s="37"/>
      <c r="I16" s="86"/>
    </row>
    <row r="17" spans="1:9" s="42" customFormat="1" ht="38.25">
      <c r="A17" s="41"/>
      <c r="B17" s="26"/>
      <c r="C17" s="36">
        <v>11</v>
      </c>
      <c r="D17" s="27"/>
      <c r="E17" s="35" t="s">
        <v>556</v>
      </c>
      <c r="F17" s="26" t="s">
        <v>530</v>
      </c>
      <c r="G17" s="46">
        <v>0</v>
      </c>
      <c r="H17" s="37"/>
      <c r="I17" s="86"/>
    </row>
    <row r="18" spans="1:9" s="42" customFormat="1" ht="38.25">
      <c r="A18" s="41"/>
      <c r="B18" s="26"/>
      <c r="C18" s="36">
        <v>12</v>
      </c>
      <c r="D18" s="27"/>
      <c r="E18" s="35" t="s">
        <v>110</v>
      </c>
      <c r="F18" s="26" t="s">
        <v>204</v>
      </c>
      <c r="G18" s="46">
        <v>0.1</v>
      </c>
      <c r="H18" s="37"/>
      <c r="I18" s="86"/>
    </row>
    <row r="19" spans="1:9" s="42" customFormat="1" ht="25.5">
      <c r="A19" s="41"/>
      <c r="B19" s="26"/>
      <c r="C19" s="36">
        <v>13</v>
      </c>
      <c r="D19" s="27"/>
      <c r="E19" s="28" t="s">
        <v>511</v>
      </c>
      <c r="F19" s="26" t="s">
        <v>204</v>
      </c>
      <c r="G19" s="46">
        <v>0.1</v>
      </c>
      <c r="H19" s="37"/>
      <c r="I19" s="86"/>
    </row>
    <row r="20" spans="1:9" s="42" customFormat="1" ht="25.5">
      <c r="A20" s="41"/>
      <c r="B20" s="26"/>
      <c r="C20" s="36">
        <v>14</v>
      </c>
      <c r="D20" s="27"/>
      <c r="E20" s="26" t="s">
        <v>212</v>
      </c>
      <c r="F20" s="26" t="s">
        <v>204</v>
      </c>
      <c r="G20" s="46">
        <v>0</v>
      </c>
      <c r="H20" s="37"/>
      <c r="I20" s="86"/>
    </row>
    <row r="21" spans="1:9" s="42" customFormat="1" ht="25.5">
      <c r="A21" s="41"/>
      <c r="B21" s="26"/>
      <c r="C21" s="36">
        <v>15</v>
      </c>
      <c r="D21" s="27"/>
      <c r="E21" s="35" t="s">
        <v>416</v>
      </c>
      <c r="F21" s="26" t="s">
        <v>162</v>
      </c>
      <c r="G21" s="46">
        <v>0.1</v>
      </c>
      <c r="H21" s="37"/>
      <c r="I21" s="86"/>
    </row>
    <row r="22" spans="1:9" s="42" customFormat="1" ht="12.75">
      <c r="A22" s="41"/>
      <c r="B22" s="26"/>
      <c r="C22" s="36">
        <v>16</v>
      </c>
      <c r="D22" s="27"/>
      <c r="E22" s="35" t="s">
        <v>417</v>
      </c>
      <c r="F22" s="26" t="s">
        <v>162</v>
      </c>
      <c r="G22" s="46">
        <v>0</v>
      </c>
      <c r="H22" s="37"/>
      <c r="I22" s="86"/>
    </row>
    <row r="23" spans="1:9" s="42" customFormat="1" ht="25.5">
      <c r="A23" s="41"/>
      <c r="B23" s="26"/>
      <c r="C23" s="36">
        <v>17</v>
      </c>
      <c r="D23" s="27"/>
      <c r="E23" s="28" t="s">
        <v>821</v>
      </c>
      <c r="F23" s="26" t="s">
        <v>504</v>
      </c>
      <c r="G23" s="46">
        <v>0.1</v>
      </c>
      <c r="H23" s="37"/>
      <c r="I23" s="86"/>
    </row>
    <row r="24" spans="1:9" s="42" customFormat="1" ht="12.75">
      <c r="A24" s="41"/>
      <c r="B24" s="26"/>
      <c r="C24" s="36">
        <v>18</v>
      </c>
      <c r="D24" s="27"/>
      <c r="E24" s="28" t="s">
        <v>655</v>
      </c>
      <c r="F24" s="26" t="s">
        <v>504</v>
      </c>
      <c r="G24" s="46">
        <v>0.1</v>
      </c>
      <c r="H24" s="37"/>
      <c r="I24" s="86"/>
    </row>
    <row r="25" spans="1:9" s="42" customFormat="1" ht="38.25">
      <c r="A25" s="41"/>
      <c r="B25" s="26"/>
      <c r="C25" s="36">
        <v>19</v>
      </c>
      <c r="D25" s="27"/>
      <c r="E25" s="28" t="s">
        <v>618</v>
      </c>
      <c r="F25" s="26" t="s">
        <v>504</v>
      </c>
      <c r="G25" s="46">
        <v>0.1</v>
      </c>
      <c r="H25" s="37"/>
      <c r="I25" s="86"/>
    </row>
    <row r="26" spans="1:9" s="42" customFormat="1" ht="12.75">
      <c r="A26" s="41"/>
      <c r="B26" s="26"/>
      <c r="C26" s="36">
        <v>20</v>
      </c>
      <c r="D26" s="27"/>
      <c r="E26" s="28" t="s">
        <v>698</v>
      </c>
      <c r="F26" s="26" t="s">
        <v>270</v>
      </c>
      <c r="G26" s="46">
        <v>0.1</v>
      </c>
      <c r="H26" s="37"/>
      <c r="I26" s="86"/>
    </row>
    <row r="27" spans="1:9" s="42" customFormat="1" ht="12.75">
      <c r="A27" s="41"/>
      <c r="B27" s="26"/>
      <c r="C27" s="36">
        <v>21</v>
      </c>
      <c r="D27" s="27"/>
      <c r="E27" s="35" t="s">
        <v>557</v>
      </c>
      <c r="F27" s="26" t="s">
        <v>391</v>
      </c>
      <c r="G27" s="46">
        <v>0.1</v>
      </c>
      <c r="H27" s="37"/>
      <c r="I27" s="86"/>
    </row>
    <row r="28" spans="1:9" s="42" customFormat="1" ht="12.75">
      <c r="A28" s="41"/>
      <c r="B28" s="26"/>
      <c r="C28" s="36">
        <v>22</v>
      </c>
      <c r="D28" s="27"/>
      <c r="E28" s="28" t="s">
        <v>249</v>
      </c>
      <c r="F28" s="26" t="s">
        <v>761</v>
      </c>
      <c r="G28" s="46">
        <v>0.1</v>
      </c>
      <c r="H28" s="37"/>
      <c r="I28" s="86"/>
    </row>
    <row r="29" spans="1:9" s="42" customFormat="1" ht="25.5">
      <c r="A29" s="41"/>
      <c r="B29" s="26"/>
      <c r="C29" s="36">
        <v>23</v>
      </c>
      <c r="D29" s="27"/>
      <c r="E29" s="28" t="s">
        <v>511</v>
      </c>
      <c r="F29" s="26" t="s">
        <v>164</v>
      </c>
      <c r="G29" s="46">
        <v>0.1</v>
      </c>
      <c r="H29" s="37"/>
      <c r="I29" s="86"/>
    </row>
    <row r="30" spans="1:9" s="42" customFormat="1" ht="12.75">
      <c r="A30" s="41"/>
      <c r="B30" s="26"/>
      <c r="C30" s="36">
        <v>24</v>
      </c>
      <c r="D30" s="27"/>
      <c r="E30" s="28" t="s">
        <v>116</v>
      </c>
      <c r="F30" s="26" t="s">
        <v>164</v>
      </c>
      <c r="G30" s="46">
        <v>0.1</v>
      </c>
      <c r="H30" s="37"/>
      <c r="I30" s="86"/>
    </row>
    <row r="31" spans="1:9" s="42" customFormat="1" ht="25.5">
      <c r="A31" s="41"/>
      <c r="B31" s="26"/>
      <c r="C31" s="36">
        <v>25</v>
      </c>
      <c r="D31" s="27"/>
      <c r="E31" s="28" t="s">
        <v>213</v>
      </c>
      <c r="F31" s="26" t="s">
        <v>272</v>
      </c>
      <c r="G31" s="46">
        <v>0.1</v>
      </c>
      <c r="H31" s="37"/>
      <c r="I31" s="86"/>
    </row>
    <row r="32" spans="1:9" s="42" customFormat="1" ht="12.75">
      <c r="A32" s="41"/>
      <c r="B32" s="26"/>
      <c r="C32" s="36">
        <v>26</v>
      </c>
      <c r="D32" s="27"/>
      <c r="E32" s="28" t="s">
        <v>503</v>
      </c>
      <c r="F32" s="26" t="s">
        <v>272</v>
      </c>
      <c r="G32" s="46">
        <v>0.1</v>
      </c>
      <c r="H32" s="37"/>
      <c r="I32" s="86"/>
    </row>
    <row r="33" spans="1:9" s="42" customFormat="1" ht="12.75">
      <c r="A33" s="41"/>
      <c r="B33" s="26"/>
      <c r="C33" s="36">
        <v>27</v>
      </c>
      <c r="D33" s="27"/>
      <c r="E33" s="28" t="s">
        <v>517</v>
      </c>
      <c r="F33" s="26" t="s">
        <v>272</v>
      </c>
      <c r="G33" s="46">
        <v>0.1</v>
      </c>
      <c r="H33" s="37"/>
      <c r="I33" s="86"/>
    </row>
    <row r="34" spans="1:9" s="42" customFormat="1" ht="25.5">
      <c r="A34" s="41"/>
      <c r="B34" s="26"/>
      <c r="C34" s="36">
        <v>28</v>
      </c>
      <c r="D34" s="27"/>
      <c r="E34" s="28" t="s">
        <v>647</v>
      </c>
      <c r="F34" s="26" t="s">
        <v>272</v>
      </c>
      <c r="G34" s="46">
        <v>0.1</v>
      </c>
      <c r="H34" s="37"/>
      <c r="I34" s="86"/>
    </row>
    <row r="35" spans="1:9" s="42" customFormat="1" ht="38.25">
      <c r="A35" s="41"/>
      <c r="B35" s="26"/>
      <c r="C35" s="36">
        <v>29</v>
      </c>
      <c r="D35" s="27"/>
      <c r="E35" s="35" t="s">
        <v>558</v>
      </c>
      <c r="F35" s="26" t="s">
        <v>593</v>
      </c>
      <c r="G35" s="46">
        <v>0.1</v>
      </c>
      <c r="H35" s="37"/>
      <c r="I35" s="86"/>
    </row>
    <row r="36" spans="1:9" s="42" customFormat="1" ht="25.5">
      <c r="A36" s="41"/>
      <c r="B36" s="26"/>
      <c r="C36" s="36">
        <v>30</v>
      </c>
      <c r="D36" s="27"/>
      <c r="E36" s="28" t="s">
        <v>615</v>
      </c>
      <c r="F36" s="26" t="s">
        <v>570</v>
      </c>
      <c r="G36" s="46">
        <v>0.1</v>
      </c>
      <c r="H36" s="37"/>
      <c r="I36" s="86"/>
    </row>
    <row r="37" spans="1:9" s="42" customFormat="1" ht="25.5">
      <c r="A37" s="41"/>
      <c r="B37" s="26"/>
      <c r="C37" s="36">
        <v>31</v>
      </c>
      <c r="D37" s="27"/>
      <c r="E37" s="28" t="s">
        <v>756</v>
      </c>
      <c r="F37" s="26" t="s">
        <v>570</v>
      </c>
      <c r="G37" s="46">
        <v>0.1</v>
      </c>
      <c r="H37" s="37"/>
      <c r="I37" s="86"/>
    </row>
    <row r="38" spans="1:9" s="42" customFormat="1" ht="25.5">
      <c r="A38" s="41"/>
      <c r="B38" s="26"/>
      <c r="C38" s="36">
        <v>32</v>
      </c>
      <c r="D38" s="27"/>
      <c r="E38" s="35" t="s">
        <v>420</v>
      </c>
      <c r="F38" s="26" t="s">
        <v>570</v>
      </c>
      <c r="G38" s="46">
        <v>0.1</v>
      </c>
      <c r="H38" s="37"/>
      <c r="I38" s="86"/>
    </row>
    <row r="39" spans="1:9" s="42" customFormat="1" ht="12.75">
      <c r="A39" s="41"/>
      <c r="B39" s="26"/>
      <c r="C39" s="36">
        <v>33</v>
      </c>
      <c r="D39" s="27"/>
      <c r="E39" s="28" t="s">
        <v>901</v>
      </c>
      <c r="F39" s="26" t="s">
        <v>800</v>
      </c>
      <c r="G39" s="46">
        <v>0.1</v>
      </c>
      <c r="H39" s="37"/>
      <c r="I39" s="86"/>
    </row>
    <row r="40" spans="1:9" s="42" customFormat="1" ht="25.5">
      <c r="A40" s="41"/>
      <c r="B40" s="26"/>
      <c r="C40" s="36">
        <v>34</v>
      </c>
      <c r="D40" s="27"/>
      <c r="E40" s="28" t="s">
        <v>737</v>
      </c>
      <c r="F40" s="26" t="s">
        <v>800</v>
      </c>
      <c r="G40" s="46">
        <v>0.1</v>
      </c>
      <c r="H40" s="37"/>
      <c r="I40" s="87"/>
    </row>
    <row r="41" spans="1:9" ht="51">
      <c r="A41" s="4" t="s">
        <v>678</v>
      </c>
      <c r="B41" s="26" t="s">
        <v>498</v>
      </c>
      <c r="C41" s="36">
        <v>1</v>
      </c>
      <c r="D41" s="27" t="s">
        <v>497</v>
      </c>
      <c r="E41" s="28" t="s">
        <v>125</v>
      </c>
      <c r="F41" s="26" t="s">
        <v>753</v>
      </c>
      <c r="G41" s="46">
        <v>0.5</v>
      </c>
      <c r="H41" s="37"/>
      <c r="I41" s="85">
        <f>SUM(G41:G81)</f>
        <v>14.599999999999994</v>
      </c>
    </row>
    <row r="42" spans="1:9" s="42" customFormat="1" ht="12.75">
      <c r="A42" s="41"/>
      <c r="B42" s="26"/>
      <c r="C42" s="36">
        <v>2</v>
      </c>
      <c r="D42" s="27"/>
      <c r="E42" s="28" t="s">
        <v>641</v>
      </c>
      <c r="F42" s="26" t="s">
        <v>214</v>
      </c>
      <c r="G42" s="46">
        <v>0.3</v>
      </c>
      <c r="H42" s="37"/>
      <c r="I42" s="86"/>
    </row>
    <row r="43" spans="1:9" s="42" customFormat="1" ht="25.5">
      <c r="A43" s="41"/>
      <c r="B43" s="26"/>
      <c r="C43" s="36">
        <v>3</v>
      </c>
      <c r="D43" s="27"/>
      <c r="E43" s="28" t="s">
        <v>651</v>
      </c>
      <c r="F43" s="26" t="s">
        <v>225</v>
      </c>
      <c r="G43" s="46">
        <v>0.5</v>
      </c>
      <c r="H43" s="37"/>
      <c r="I43" s="86"/>
    </row>
    <row r="44" spans="1:9" s="42" customFormat="1" ht="51">
      <c r="A44" s="41"/>
      <c r="B44" s="26"/>
      <c r="C44" s="36">
        <v>4</v>
      </c>
      <c r="D44" s="27"/>
      <c r="E44" s="28" t="s">
        <v>227</v>
      </c>
      <c r="F44" s="26" t="s">
        <v>722</v>
      </c>
      <c r="G44" s="46">
        <v>1.5</v>
      </c>
      <c r="H44" s="37"/>
      <c r="I44" s="86"/>
    </row>
    <row r="45" spans="1:9" s="42" customFormat="1" ht="51">
      <c r="A45" s="41"/>
      <c r="B45" s="26"/>
      <c r="C45" s="36">
        <v>5</v>
      </c>
      <c r="D45" s="27"/>
      <c r="E45" s="28" t="s">
        <v>156</v>
      </c>
      <c r="F45" s="26" t="s">
        <v>591</v>
      </c>
      <c r="G45" s="46">
        <v>1</v>
      </c>
      <c r="H45" s="37"/>
      <c r="I45" s="86"/>
    </row>
    <row r="46" spans="1:9" s="42" customFormat="1" ht="12.75">
      <c r="A46" s="41"/>
      <c r="B46" s="26"/>
      <c r="C46" s="36">
        <v>6</v>
      </c>
      <c r="D46" s="27"/>
      <c r="E46" s="28" t="s">
        <v>201</v>
      </c>
      <c r="F46" s="26" t="s">
        <v>240</v>
      </c>
      <c r="G46" s="46">
        <v>0.1</v>
      </c>
      <c r="H46" s="37"/>
      <c r="I46" s="86"/>
    </row>
    <row r="47" spans="1:9" s="42" customFormat="1" ht="12.75">
      <c r="A47" s="41"/>
      <c r="B47" s="26"/>
      <c r="C47" s="36">
        <v>7</v>
      </c>
      <c r="D47" s="27"/>
      <c r="E47" s="28" t="s">
        <v>696</v>
      </c>
      <c r="F47" s="26" t="s">
        <v>496</v>
      </c>
      <c r="G47" s="46">
        <v>0.1</v>
      </c>
      <c r="H47" s="37"/>
      <c r="I47" s="86"/>
    </row>
    <row r="48" spans="1:9" s="42" customFormat="1" ht="12.75">
      <c r="A48" s="41"/>
      <c r="B48" s="26"/>
      <c r="C48" s="36">
        <v>8</v>
      </c>
      <c r="D48" s="27"/>
      <c r="E48" s="28" t="s">
        <v>58</v>
      </c>
      <c r="F48" s="26" t="s">
        <v>512</v>
      </c>
      <c r="G48" s="46">
        <v>0.1</v>
      </c>
      <c r="H48" s="37"/>
      <c r="I48" s="86"/>
    </row>
    <row r="49" spans="1:9" s="42" customFormat="1" ht="12.75">
      <c r="A49" s="41"/>
      <c r="B49" s="26"/>
      <c r="C49" s="36">
        <v>9</v>
      </c>
      <c r="D49" s="27"/>
      <c r="E49" s="28" t="s">
        <v>196</v>
      </c>
      <c r="F49" s="26" t="s">
        <v>782</v>
      </c>
      <c r="G49" s="46">
        <v>0.1</v>
      </c>
      <c r="H49" s="37"/>
      <c r="I49" s="86"/>
    </row>
    <row r="50" spans="1:9" s="42" customFormat="1" ht="12.75">
      <c r="A50" s="41"/>
      <c r="B50" s="26"/>
      <c r="C50" s="36">
        <v>10</v>
      </c>
      <c r="D50" s="27"/>
      <c r="E50" s="28" t="s">
        <v>394</v>
      </c>
      <c r="F50" s="26" t="s">
        <v>478</v>
      </c>
      <c r="G50" s="46">
        <v>0.1</v>
      </c>
      <c r="H50" s="37"/>
      <c r="I50" s="86"/>
    </row>
    <row r="51" spans="1:9" s="42" customFormat="1" ht="12.75">
      <c r="A51" s="41"/>
      <c r="B51" s="26"/>
      <c r="C51" s="36">
        <v>11</v>
      </c>
      <c r="D51" s="27"/>
      <c r="E51" s="28" t="s">
        <v>525</v>
      </c>
      <c r="F51" s="26" t="s">
        <v>478</v>
      </c>
      <c r="G51" s="46">
        <v>0.1</v>
      </c>
      <c r="H51" s="37"/>
      <c r="I51" s="86"/>
    </row>
    <row r="52" spans="1:9" s="42" customFormat="1" ht="12.75">
      <c r="A52" s="41"/>
      <c r="B52" s="26"/>
      <c r="C52" s="36">
        <v>12</v>
      </c>
      <c r="D52" s="27"/>
      <c r="E52" s="28" t="s">
        <v>265</v>
      </c>
      <c r="F52" s="26" t="s">
        <v>487</v>
      </c>
      <c r="G52" s="46">
        <v>0.1</v>
      </c>
      <c r="H52" s="37"/>
      <c r="I52" s="86"/>
    </row>
    <row r="53" spans="1:9" s="42" customFormat="1" ht="25.5">
      <c r="A53" s="41"/>
      <c r="B53" s="26"/>
      <c r="C53" s="36">
        <v>13</v>
      </c>
      <c r="D53" s="27"/>
      <c r="E53" s="28" t="s">
        <v>898</v>
      </c>
      <c r="F53" s="26" t="s">
        <v>585</v>
      </c>
      <c r="G53" s="46">
        <v>0.5</v>
      </c>
      <c r="H53" s="37"/>
      <c r="I53" s="86"/>
    </row>
    <row r="54" spans="1:9" s="42" customFormat="1" ht="12.75">
      <c r="A54" s="41"/>
      <c r="B54" s="26"/>
      <c r="C54" s="36">
        <v>14</v>
      </c>
      <c r="D54" s="27"/>
      <c r="E54" s="28" t="s">
        <v>255</v>
      </c>
      <c r="F54" s="26" t="s">
        <v>664</v>
      </c>
      <c r="G54" s="46">
        <v>0.1</v>
      </c>
      <c r="H54" s="37"/>
      <c r="I54" s="86"/>
    </row>
    <row r="55" spans="1:9" s="42" customFormat="1" ht="12.75">
      <c r="A55" s="41"/>
      <c r="B55" s="26"/>
      <c r="C55" s="36">
        <v>15</v>
      </c>
      <c r="D55" s="27"/>
      <c r="E55" s="28" t="s">
        <v>228</v>
      </c>
      <c r="F55" s="26" t="s">
        <v>664</v>
      </c>
      <c r="G55" s="46">
        <v>0.1</v>
      </c>
      <c r="H55" s="37"/>
      <c r="I55" s="86"/>
    </row>
    <row r="56" spans="1:9" s="42" customFormat="1" ht="12.75">
      <c r="A56" s="41"/>
      <c r="B56" s="26"/>
      <c r="C56" s="36">
        <v>16</v>
      </c>
      <c r="D56" s="27"/>
      <c r="E56" s="28" t="s">
        <v>255</v>
      </c>
      <c r="F56" s="26" t="s">
        <v>664</v>
      </c>
      <c r="G56" s="46">
        <v>0.1</v>
      </c>
      <c r="H56" s="37"/>
      <c r="I56" s="86"/>
    </row>
    <row r="57" spans="1:9" s="42" customFormat="1" ht="12.75">
      <c r="A57" s="41"/>
      <c r="B57" s="26"/>
      <c r="C57" s="36">
        <v>17</v>
      </c>
      <c r="D57" s="27"/>
      <c r="E57" s="28" t="s">
        <v>248</v>
      </c>
      <c r="F57" s="26" t="s">
        <v>211</v>
      </c>
      <c r="G57" s="46">
        <v>0.1</v>
      </c>
      <c r="H57" s="37"/>
      <c r="I57" s="86"/>
    </row>
    <row r="58" spans="1:9" s="42" customFormat="1" ht="12.75">
      <c r="A58" s="41"/>
      <c r="B58" s="26"/>
      <c r="C58" s="36">
        <v>18</v>
      </c>
      <c r="D58" s="27"/>
      <c r="E58" s="28" t="s">
        <v>376</v>
      </c>
      <c r="F58" s="26" t="s">
        <v>388</v>
      </c>
      <c r="G58" s="46">
        <v>0.1</v>
      </c>
      <c r="H58" s="37"/>
      <c r="I58" s="86"/>
    </row>
    <row r="59" spans="1:9" s="42" customFormat="1" ht="12.75">
      <c r="A59" s="41"/>
      <c r="B59" s="26"/>
      <c r="C59" s="36">
        <v>19</v>
      </c>
      <c r="D59" s="27"/>
      <c r="E59" s="28" t="s">
        <v>766</v>
      </c>
      <c r="F59" s="26" t="s">
        <v>493</v>
      </c>
      <c r="G59" s="46">
        <v>0</v>
      </c>
      <c r="H59" s="37"/>
      <c r="I59" s="86"/>
    </row>
    <row r="60" spans="1:9" s="42" customFormat="1" ht="12.75">
      <c r="A60" s="41"/>
      <c r="B60" s="26"/>
      <c r="C60" s="36">
        <v>20</v>
      </c>
      <c r="D60" s="27"/>
      <c r="E60" s="28" t="s">
        <v>372</v>
      </c>
      <c r="F60" s="26" t="s">
        <v>67</v>
      </c>
      <c r="G60" s="46">
        <v>0</v>
      </c>
      <c r="H60" s="37"/>
      <c r="I60" s="86"/>
    </row>
    <row r="61" spans="1:9" s="42" customFormat="1" ht="12.75">
      <c r="A61" s="41"/>
      <c r="B61" s="26"/>
      <c r="C61" s="36">
        <v>21</v>
      </c>
      <c r="D61" s="27"/>
      <c r="E61" s="28" t="s">
        <v>758</v>
      </c>
      <c r="F61" s="26" t="s">
        <v>67</v>
      </c>
      <c r="G61" s="46">
        <v>0</v>
      </c>
      <c r="H61" s="37"/>
      <c r="I61" s="86"/>
    </row>
    <row r="62" spans="1:9" s="42" customFormat="1" ht="12.75">
      <c r="A62" s="41"/>
      <c r="B62" s="26"/>
      <c r="C62" s="36">
        <v>22</v>
      </c>
      <c r="D62" s="27"/>
      <c r="E62" s="28" t="s">
        <v>57</v>
      </c>
      <c r="F62" s="26" t="s">
        <v>67</v>
      </c>
      <c r="G62" s="46">
        <v>0</v>
      </c>
      <c r="H62" s="37"/>
      <c r="I62" s="86"/>
    </row>
    <row r="63" spans="1:9" s="42" customFormat="1" ht="12.75">
      <c r="A63" s="41"/>
      <c r="B63" s="26"/>
      <c r="C63" s="36">
        <v>23</v>
      </c>
      <c r="D63" s="27"/>
      <c r="E63" s="28" t="s">
        <v>571</v>
      </c>
      <c r="F63" s="26" t="s">
        <v>733</v>
      </c>
      <c r="G63" s="46">
        <v>0</v>
      </c>
      <c r="H63" s="37"/>
      <c r="I63" s="86"/>
    </row>
    <row r="64" spans="1:9" s="42" customFormat="1" ht="12.75">
      <c r="A64" s="41"/>
      <c r="B64" s="26"/>
      <c r="C64" s="36">
        <v>24</v>
      </c>
      <c r="D64" s="27"/>
      <c r="E64" s="28" t="s">
        <v>813</v>
      </c>
      <c r="F64" s="26" t="s">
        <v>796</v>
      </c>
      <c r="G64" s="46">
        <v>0</v>
      </c>
      <c r="H64" s="37"/>
      <c r="I64" s="86"/>
    </row>
    <row r="65" spans="1:9" s="42" customFormat="1" ht="12.75">
      <c r="A65" s="41"/>
      <c r="B65" s="26"/>
      <c r="C65" s="36">
        <v>25</v>
      </c>
      <c r="D65" s="27"/>
      <c r="E65" s="28" t="s">
        <v>397</v>
      </c>
      <c r="F65" s="26" t="s">
        <v>103</v>
      </c>
      <c r="G65" s="46">
        <v>0</v>
      </c>
      <c r="H65" s="37"/>
      <c r="I65" s="86"/>
    </row>
    <row r="66" spans="1:9" s="42" customFormat="1" ht="25.5">
      <c r="A66" s="41"/>
      <c r="B66" s="26"/>
      <c r="C66" s="36">
        <v>26</v>
      </c>
      <c r="D66" s="27"/>
      <c r="E66" s="28" t="s">
        <v>785</v>
      </c>
      <c r="F66" s="26" t="s">
        <v>828</v>
      </c>
      <c r="G66" s="46">
        <v>0.5</v>
      </c>
      <c r="H66" s="37"/>
      <c r="I66" s="86"/>
    </row>
    <row r="67" spans="1:9" s="42" customFormat="1" ht="25.5">
      <c r="A67" s="41"/>
      <c r="B67" s="26"/>
      <c r="C67" s="36">
        <v>27</v>
      </c>
      <c r="D67" s="27"/>
      <c r="E67" s="28" t="s">
        <v>778</v>
      </c>
      <c r="F67" s="26" t="s">
        <v>636</v>
      </c>
      <c r="G67" s="46">
        <v>0.5</v>
      </c>
      <c r="H67" s="37"/>
      <c r="I67" s="86"/>
    </row>
    <row r="68" spans="1:9" s="42" customFormat="1" ht="25.5">
      <c r="A68" s="41"/>
      <c r="B68" s="26"/>
      <c r="C68" s="36">
        <v>28</v>
      </c>
      <c r="D68" s="27"/>
      <c r="E68" s="28" t="s">
        <v>610</v>
      </c>
      <c r="F68" s="26" t="s">
        <v>208</v>
      </c>
      <c r="G68" s="46">
        <v>0.5</v>
      </c>
      <c r="H68" s="37"/>
      <c r="I68" s="86"/>
    </row>
    <row r="69" spans="1:9" s="42" customFormat="1" ht="63.75">
      <c r="A69" s="41"/>
      <c r="B69" s="26"/>
      <c r="C69" s="36">
        <v>29</v>
      </c>
      <c r="D69" s="27" t="s">
        <v>134</v>
      </c>
      <c r="E69" s="28" t="s">
        <v>645</v>
      </c>
      <c r="F69" s="26" t="s">
        <v>282</v>
      </c>
      <c r="G69" s="46">
        <v>1</v>
      </c>
      <c r="H69" s="37"/>
      <c r="I69" s="86"/>
    </row>
    <row r="70" spans="1:9" s="42" customFormat="1" ht="127.5">
      <c r="A70" s="41"/>
      <c r="B70" s="26"/>
      <c r="C70" s="36">
        <v>30</v>
      </c>
      <c r="D70" s="27"/>
      <c r="E70" s="28" t="s">
        <v>151</v>
      </c>
      <c r="F70" s="26" t="s">
        <v>614</v>
      </c>
      <c r="G70" s="46">
        <v>1</v>
      </c>
      <c r="H70" s="37"/>
      <c r="I70" s="86"/>
    </row>
    <row r="71" spans="1:9" s="42" customFormat="1" ht="25.5">
      <c r="A71" s="41"/>
      <c r="B71" s="26"/>
      <c r="C71" s="36">
        <v>31</v>
      </c>
      <c r="D71" s="27"/>
      <c r="E71" s="28" t="s">
        <v>112</v>
      </c>
      <c r="F71" s="26" t="s">
        <v>763</v>
      </c>
      <c r="G71" s="46">
        <v>0.1</v>
      </c>
      <c r="H71" s="37"/>
      <c r="I71" s="86"/>
    </row>
    <row r="72" spans="1:9" s="42" customFormat="1" ht="25.5">
      <c r="A72" s="41"/>
      <c r="B72" s="26"/>
      <c r="C72" s="36">
        <v>32</v>
      </c>
      <c r="D72" s="27"/>
      <c r="E72" s="28" t="s">
        <v>137</v>
      </c>
      <c r="F72" s="26" t="s">
        <v>598</v>
      </c>
      <c r="G72" s="46">
        <v>0</v>
      </c>
      <c r="H72" s="37"/>
      <c r="I72" s="86"/>
    </row>
    <row r="73" spans="1:9" s="42" customFormat="1" ht="51">
      <c r="A73" s="41"/>
      <c r="B73" s="26"/>
      <c r="C73" s="36">
        <v>33</v>
      </c>
      <c r="D73" s="27"/>
      <c r="E73" s="28" t="s">
        <v>514</v>
      </c>
      <c r="F73" s="26" t="s">
        <v>638</v>
      </c>
      <c r="G73" s="46">
        <v>1</v>
      </c>
      <c r="H73" s="37"/>
      <c r="I73" s="86"/>
    </row>
    <row r="74" spans="1:9" s="42" customFormat="1" ht="63.75">
      <c r="A74" s="41"/>
      <c r="B74" s="26"/>
      <c r="C74" s="36">
        <v>34</v>
      </c>
      <c r="D74" s="27"/>
      <c r="E74" s="28" t="s">
        <v>260</v>
      </c>
      <c r="F74" s="26" t="s">
        <v>812</v>
      </c>
      <c r="G74" s="46">
        <v>1.5</v>
      </c>
      <c r="H74" s="37"/>
      <c r="I74" s="86"/>
    </row>
    <row r="75" spans="1:9" s="42" customFormat="1" ht="38.25">
      <c r="A75" s="41"/>
      <c r="B75" s="26"/>
      <c r="C75" s="36">
        <v>35</v>
      </c>
      <c r="D75" s="27"/>
      <c r="E75" s="28" t="s">
        <v>826</v>
      </c>
      <c r="F75" s="26" t="s">
        <v>760</v>
      </c>
      <c r="G75" s="46">
        <v>1</v>
      </c>
      <c r="H75" s="37"/>
      <c r="I75" s="86"/>
    </row>
    <row r="76" spans="1:9" s="42" customFormat="1" ht="25.5">
      <c r="A76" s="41"/>
      <c r="B76" s="26"/>
      <c r="C76" s="36">
        <v>36</v>
      </c>
      <c r="D76" s="27"/>
      <c r="E76" s="28" t="s">
        <v>383</v>
      </c>
      <c r="F76" s="26" t="s">
        <v>199</v>
      </c>
      <c r="G76" s="46">
        <v>0.1</v>
      </c>
      <c r="H76" s="37"/>
      <c r="I76" s="86"/>
    </row>
    <row r="77" spans="1:9" s="42" customFormat="1" ht="25.5">
      <c r="A77" s="41"/>
      <c r="B77" s="26"/>
      <c r="C77" s="36">
        <v>37</v>
      </c>
      <c r="D77" s="27"/>
      <c r="E77" s="28" t="s">
        <v>724</v>
      </c>
      <c r="F77" s="26" t="s">
        <v>223</v>
      </c>
      <c r="G77" s="46">
        <v>0.1</v>
      </c>
      <c r="H77" s="37"/>
      <c r="I77" s="86"/>
    </row>
    <row r="78" spans="1:9" s="42" customFormat="1" ht="12.75">
      <c r="A78" s="41"/>
      <c r="B78" s="26"/>
      <c r="C78" s="36">
        <v>38</v>
      </c>
      <c r="D78" s="27"/>
      <c r="E78" s="28" t="s">
        <v>126</v>
      </c>
      <c r="F78" s="26" t="s">
        <v>512</v>
      </c>
      <c r="G78" s="46">
        <v>0.1</v>
      </c>
      <c r="H78" s="37"/>
      <c r="I78" s="86"/>
    </row>
    <row r="79" spans="1:9" s="42" customFormat="1" ht="12.75">
      <c r="A79" s="41"/>
      <c r="B79" s="26"/>
      <c r="C79" s="36">
        <v>39</v>
      </c>
      <c r="D79" s="27"/>
      <c r="E79" s="28" t="s">
        <v>126</v>
      </c>
      <c r="F79" s="26" t="s">
        <v>496</v>
      </c>
      <c r="G79" s="46">
        <v>0.1</v>
      </c>
      <c r="H79" s="37"/>
      <c r="I79" s="86"/>
    </row>
    <row r="80" spans="1:9" s="42" customFormat="1" ht="191.25">
      <c r="A80" s="41"/>
      <c r="B80" s="26"/>
      <c r="C80" s="36">
        <v>40</v>
      </c>
      <c r="D80" s="27"/>
      <c r="E80" s="28" t="s">
        <v>692</v>
      </c>
      <c r="F80" s="26" t="s">
        <v>168</v>
      </c>
      <c r="G80" s="46">
        <v>1.5</v>
      </c>
      <c r="H80" s="37"/>
      <c r="I80" s="86"/>
    </row>
    <row r="81" spans="1:9" s="42" customFormat="1" ht="12.75">
      <c r="A81" s="41"/>
      <c r="B81" s="26"/>
      <c r="C81" s="36">
        <v>41</v>
      </c>
      <c r="D81" s="27"/>
      <c r="E81" s="28" t="s">
        <v>788</v>
      </c>
      <c r="F81" s="26" t="s">
        <v>102</v>
      </c>
      <c r="G81" s="46">
        <v>0.1</v>
      </c>
      <c r="H81" s="37"/>
      <c r="I81" s="87"/>
    </row>
    <row r="82" spans="1:9" ht="51">
      <c r="A82" s="4" t="s">
        <v>673</v>
      </c>
      <c r="B82" s="26" t="s">
        <v>529</v>
      </c>
      <c r="C82" s="36">
        <v>1</v>
      </c>
      <c r="D82" s="26" t="s">
        <v>613</v>
      </c>
      <c r="E82" s="28" t="s">
        <v>115</v>
      </c>
      <c r="F82" s="26" t="s">
        <v>541</v>
      </c>
      <c r="G82" s="46">
        <v>1</v>
      </c>
      <c r="H82" s="37"/>
      <c r="I82" s="85">
        <f>SUM(G82:G120)</f>
        <v>38</v>
      </c>
    </row>
    <row r="83" spans="1:9" s="42" customFormat="1" ht="38.25">
      <c r="A83" s="41"/>
      <c r="B83" s="26"/>
      <c r="C83" s="36">
        <v>2</v>
      </c>
      <c r="D83" s="26"/>
      <c r="E83" s="28" t="s">
        <v>537</v>
      </c>
      <c r="F83" s="26" t="s">
        <v>75</v>
      </c>
      <c r="G83" s="46">
        <v>1</v>
      </c>
      <c r="H83" s="37"/>
      <c r="I83" s="86"/>
    </row>
    <row r="84" spans="1:9" s="42" customFormat="1" ht="63.75">
      <c r="A84" s="41"/>
      <c r="B84" s="26"/>
      <c r="C84" s="36">
        <v>3</v>
      </c>
      <c r="D84" s="26"/>
      <c r="E84" s="28" t="s">
        <v>378</v>
      </c>
      <c r="F84" s="26" t="s">
        <v>599</v>
      </c>
      <c r="G84" s="46">
        <v>1</v>
      </c>
      <c r="H84" s="37"/>
      <c r="I84" s="86"/>
    </row>
    <row r="85" spans="1:9" s="42" customFormat="1" ht="63.75">
      <c r="A85" s="41"/>
      <c r="B85" s="26"/>
      <c r="C85" s="36">
        <v>4</v>
      </c>
      <c r="D85" s="26"/>
      <c r="E85" s="28" t="s">
        <v>592</v>
      </c>
      <c r="F85" s="26" t="s">
        <v>263</v>
      </c>
      <c r="G85" s="46">
        <v>1</v>
      </c>
      <c r="H85" s="37"/>
      <c r="I85" s="86"/>
    </row>
    <row r="86" spans="1:9" s="42" customFormat="1" ht="76.5">
      <c r="A86" s="41"/>
      <c r="B86" s="26"/>
      <c r="C86" s="36">
        <v>5</v>
      </c>
      <c r="D86" s="26"/>
      <c r="E86" s="28" t="s">
        <v>483</v>
      </c>
      <c r="F86" s="26" t="s">
        <v>269</v>
      </c>
      <c r="G86" s="46">
        <v>1</v>
      </c>
      <c r="H86" s="37"/>
      <c r="I86" s="86"/>
    </row>
    <row r="87" spans="1:9" s="42" customFormat="1" ht="38.25">
      <c r="A87" s="41"/>
      <c r="B87" s="26"/>
      <c r="C87" s="36">
        <v>6</v>
      </c>
      <c r="D87" s="26"/>
      <c r="E87" s="28" t="s">
        <v>691</v>
      </c>
      <c r="F87" s="26" t="s">
        <v>238</v>
      </c>
      <c r="G87" s="46">
        <v>1</v>
      </c>
      <c r="H87" s="37"/>
      <c r="I87" s="86"/>
    </row>
    <row r="88" spans="1:9" s="42" customFormat="1" ht="76.5">
      <c r="A88" s="41"/>
      <c r="B88" s="26"/>
      <c r="C88" s="36">
        <v>7</v>
      </c>
      <c r="D88" s="26"/>
      <c r="E88" s="28" t="s">
        <v>759</v>
      </c>
      <c r="F88" s="26" t="s">
        <v>694</v>
      </c>
      <c r="G88" s="46">
        <v>1</v>
      </c>
      <c r="H88" s="37"/>
      <c r="I88" s="86"/>
    </row>
    <row r="89" spans="1:9" s="42" customFormat="1" ht="38.25">
      <c r="A89" s="41"/>
      <c r="B89" s="26"/>
      <c r="C89" s="36">
        <v>8</v>
      </c>
      <c r="D89" s="26"/>
      <c r="E89" s="28" t="s">
        <v>830</v>
      </c>
      <c r="F89" s="26" t="s">
        <v>762</v>
      </c>
      <c r="G89" s="46">
        <v>1</v>
      </c>
      <c r="H89" s="37"/>
      <c r="I89" s="86"/>
    </row>
    <row r="90" spans="1:9" s="42" customFormat="1" ht="89.25">
      <c r="A90" s="41"/>
      <c r="B90" s="26"/>
      <c r="C90" s="36">
        <v>9</v>
      </c>
      <c r="D90" s="26"/>
      <c r="E90" s="28" t="s">
        <v>209</v>
      </c>
      <c r="F90" s="26" t="s">
        <v>527</v>
      </c>
      <c r="G90" s="46">
        <v>1</v>
      </c>
      <c r="H90" s="37"/>
      <c r="I90" s="86"/>
    </row>
    <row r="91" spans="1:9" s="42" customFormat="1" ht="76.5">
      <c r="A91" s="41"/>
      <c r="B91" s="26"/>
      <c r="C91" s="36">
        <v>10</v>
      </c>
      <c r="D91" s="27"/>
      <c r="E91" s="28" t="s">
        <v>641</v>
      </c>
      <c r="F91" s="26" t="s">
        <v>510</v>
      </c>
      <c r="G91" s="46">
        <v>1</v>
      </c>
      <c r="H91" s="37"/>
      <c r="I91" s="86"/>
    </row>
    <row r="92" spans="1:9" s="42" customFormat="1" ht="89.25">
      <c r="A92" s="41"/>
      <c r="B92" s="26"/>
      <c r="C92" s="36">
        <v>11</v>
      </c>
      <c r="D92" s="27"/>
      <c r="E92" s="28" t="s">
        <v>122</v>
      </c>
      <c r="F92" s="26" t="s">
        <v>109</v>
      </c>
      <c r="G92" s="46">
        <v>1</v>
      </c>
      <c r="H92" s="37"/>
      <c r="I92" s="86"/>
    </row>
    <row r="93" spans="1:9" s="42" customFormat="1" ht="76.5">
      <c r="A93" s="41"/>
      <c r="B93" s="26"/>
      <c r="C93" s="36">
        <v>12</v>
      </c>
      <c r="D93" s="27"/>
      <c r="E93" s="28" t="s">
        <v>610</v>
      </c>
      <c r="F93" s="26" t="s">
        <v>783</v>
      </c>
      <c r="G93" s="46">
        <v>1</v>
      </c>
      <c r="H93" s="37"/>
      <c r="I93" s="86"/>
    </row>
    <row r="94" spans="1:9" s="42" customFormat="1" ht="51">
      <c r="A94" s="41"/>
      <c r="B94" s="26"/>
      <c r="C94" s="36">
        <v>13</v>
      </c>
      <c r="D94" s="27"/>
      <c r="E94" s="28" t="s">
        <v>206</v>
      </c>
      <c r="F94" s="26" t="s">
        <v>799</v>
      </c>
      <c r="G94" s="46">
        <v>1</v>
      </c>
      <c r="H94" s="37"/>
      <c r="I94" s="86"/>
    </row>
    <row r="95" spans="1:9" s="42" customFormat="1" ht="51">
      <c r="A95" s="41"/>
      <c r="B95" s="26"/>
      <c r="C95" s="36">
        <v>14</v>
      </c>
      <c r="D95" s="27"/>
      <c r="E95" s="28" t="s">
        <v>387</v>
      </c>
      <c r="F95" s="26" t="s">
        <v>816</v>
      </c>
      <c r="G95" s="46">
        <v>1</v>
      </c>
      <c r="H95" s="37"/>
      <c r="I95" s="86"/>
    </row>
    <row r="96" spans="1:9" s="42" customFormat="1" ht="89.25">
      <c r="A96" s="41"/>
      <c r="B96" s="26"/>
      <c r="C96" s="36">
        <v>15</v>
      </c>
      <c r="D96" s="27"/>
      <c r="E96" s="28" t="s">
        <v>70</v>
      </c>
      <c r="F96" s="26" t="s">
        <v>721</v>
      </c>
      <c r="G96" s="46">
        <v>1</v>
      </c>
      <c r="H96" s="37"/>
      <c r="I96" s="86"/>
    </row>
    <row r="97" spans="1:9" s="42" customFormat="1" ht="25.5">
      <c r="A97" s="41"/>
      <c r="B97" s="26"/>
      <c r="C97" s="36">
        <v>16</v>
      </c>
      <c r="D97" s="27"/>
      <c r="E97" s="28" t="s">
        <v>218</v>
      </c>
      <c r="F97" s="26" t="s">
        <v>670</v>
      </c>
      <c r="G97" s="46">
        <v>1</v>
      </c>
      <c r="H97" s="37"/>
      <c r="I97" s="86"/>
    </row>
    <row r="98" spans="1:9" s="42" customFormat="1" ht="51">
      <c r="A98" s="41"/>
      <c r="B98" s="26"/>
      <c r="C98" s="36">
        <v>17</v>
      </c>
      <c r="D98" s="27"/>
      <c r="E98" s="28" t="s">
        <v>165</v>
      </c>
      <c r="F98" s="26" t="s">
        <v>370</v>
      </c>
      <c r="G98" s="46">
        <v>1</v>
      </c>
      <c r="H98" s="37"/>
      <c r="I98" s="86"/>
    </row>
    <row r="99" spans="1:9" s="42" customFormat="1" ht="38.25">
      <c r="A99" s="41"/>
      <c r="B99" s="26"/>
      <c r="C99" s="36">
        <v>18</v>
      </c>
      <c r="D99" s="27"/>
      <c r="E99" s="28" t="s">
        <v>815</v>
      </c>
      <c r="F99" s="26" t="s">
        <v>771</v>
      </c>
      <c r="G99" s="46">
        <v>1</v>
      </c>
      <c r="H99" s="37"/>
      <c r="I99" s="86"/>
    </row>
    <row r="100" spans="1:9" s="42" customFormat="1" ht="38.25">
      <c r="A100" s="41"/>
      <c r="B100" s="26"/>
      <c r="C100" s="36">
        <v>19</v>
      </c>
      <c r="D100" s="27"/>
      <c r="E100" s="28" t="s">
        <v>220</v>
      </c>
      <c r="F100" s="26" t="s">
        <v>637</v>
      </c>
      <c r="G100" s="46">
        <v>1</v>
      </c>
      <c r="H100" s="37"/>
      <c r="I100" s="86"/>
    </row>
    <row r="101" spans="1:9" s="42" customFormat="1" ht="63.75">
      <c r="A101" s="41"/>
      <c r="B101" s="26"/>
      <c r="C101" s="36">
        <v>20</v>
      </c>
      <c r="D101" s="27"/>
      <c r="E101" s="28" t="s">
        <v>192</v>
      </c>
      <c r="F101" s="26" t="s">
        <v>564</v>
      </c>
      <c r="G101" s="46">
        <v>1</v>
      </c>
      <c r="H101" s="37"/>
      <c r="I101" s="86"/>
    </row>
    <row r="102" spans="1:9" s="42" customFormat="1" ht="102">
      <c r="A102" s="41"/>
      <c r="B102" s="26"/>
      <c r="C102" s="36">
        <v>21</v>
      </c>
      <c r="D102" s="27"/>
      <c r="E102" s="28" t="s">
        <v>113</v>
      </c>
      <c r="F102" s="26" t="s">
        <v>147</v>
      </c>
      <c r="G102" s="46">
        <v>1</v>
      </c>
      <c r="H102" s="37"/>
      <c r="I102" s="86"/>
    </row>
    <row r="103" spans="1:9" s="42" customFormat="1" ht="76.5">
      <c r="A103" s="41"/>
      <c r="B103" s="26"/>
      <c r="C103" s="36">
        <v>22</v>
      </c>
      <c r="D103" s="27"/>
      <c r="E103" s="28" t="s">
        <v>130</v>
      </c>
      <c r="F103" s="26" t="s">
        <v>256</v>
      </c>
      <c r="G103" s="46">
        <v>1</v>
      </c>
      <c r="H103" s="37"/>
      <c r="I103" s="86"/>
    </row>
    <row r="104" spans="1:9" s="42" customFormat="1" ht="25.5">
      <c r="A104" s="41"/>
      <c r="B104" s="26"/>
      <c r="C104" s="36">
        <v>23</v>
      </c>
      <c r="D104" s="27"/>
      <c r="E104" s="28" t="s">
        <v>197</v>
      </c>
      <c r="F104" s="26" t="s">
        <v>652</v>
      </c>
      <c r="G104" s="46">
        <v>1</v>
      </c>
      <c r="H104" s="37"/>
      <c r="I104" s="86"/>
    </row>
    <row r="105" spans="1:9" s="42" customFormat="1" ht="51">
      <c r="A105" s="41"/>
      <c r="B105" s="26"/>
      <c r="C105" s="36">
        <v>24</v>
      </c>
      <c r="D105" s="27"/>
      <c r="E105" s="28" t="s">
        <v>144</v>
      </c>
      <c r="F105" s="26" t="s">
        <v>81</v>
      </c>
      <c r="G105" s="46">
        <v>1</v>
      </c>
      <c r="H105" s="37"/>
      <c r="I105" s="86"/>
    </row>
    <row r="106" spans="1:9" s="42" customFormat="1" ht="38.25">
      <c r="A106" s="41"/>
      <c r="B106" s="26"/>
      <c r="C106" s="36">
        <v>25</v>
      </c>
      <c r="D106" s="27"/>
      <c r="E106" s="28" t="s">
        <v>767</v>
      </c>
      <c r="F106" s="26" t="s">
        <v>837</v>
      </c>
      <c r="G106" s="46">
        <v>1</v>
      </c>
      <c r="H106" s="37"/>
      <c r="I106" s="86"/>
    </row>
    <row r="107" spans="1:9" s="42" customFormat="1" ht="51">
      <c r="A107" s="41"/>
      <c r="B107" s="26"/>
      <c r="C107" s="36">
        <v>26</v>
      </c>
      <c r="D107" s="27"/>
      <c r="E107" s="28" t="s">
        <v>622</v>
      </c>
      <c r="F107" s="26" t="s">
        <v>77</v>
      </c>
      <c r="G107" s="46">
        <v>1</v>
      </c>
      <c r="H107" s="37"/>
      <c r="I107" s="86"/>
    </row>
    <row r="108" spans="1:9" s="42" customFormat="1" ht="38.25">
      <c r="A108" s="41"/>
      <c r="B108" s="26"/>
      <c r="C108" s="36">
        <v>27</v>
      </c>
      <c r="D108" s="27"/>
      <c r="E108" s="28" t="s">
        <v>727</v>
      </c>
      <c r="F108" s="26" t="s">
        <v>393</v>
      </c>
      <c r="G108" s="46">
        <v>1</v>
      </c>
      <c r="H108" s="37"/>
      <c r="I108" s="86"/>
    </row>
    <row r="109" spans="1:9" s="42" customFormat="1" ht="38.25">
      <c r="A109" s="41"/>
      <c r="B109" s="26"/>
      <c r="C109" s="36">
        <v>28</v>
      </c>
      <c r="D109" s="27"/>
      <c r="E109" s="28" t="s">
        <v>833</v>
      </c>
      <c r="F109" s="26" t="s">
        <v>59</v>
      </c>
      <c r="G109" s="46">
        <v>1</v>
      </c>
      <c r="H109" s="37"/>
      <c r="I109" s="86"/>
    </row>
    <row r="110" spans="1:9" s="42" customFormat="1" ht="51">
      <c r="A110" s="41"/>
      <c r="B110" s="26"/>
      <c r="C110" s="36">
        <v>29</v>
      </c>
      <c r="D110" s="27"/>
      <c r="E110" s="28" t="s">
        <v>539</v>
      </c>
      <c r="F110" s="26" t="s">
        <v>494</v>
      </c>
      <c r="G110" s="46">
        <v>1</v>
      </c>
      <c r="H110" s="37"/>
      <c r="I110" s="86"/>
    </row>
    <row r="111" spans="1:9" s="42" customFormat="1" ht="25.5">
      <c r="A111" s="41"/>
      <c r="B111" s="26"/>
      <c r="C111" s="36">
        <v>30</v>
      </c>
      <c r="D111" s="27"/>
      <c r="E111" s="28" t="s">
        <v>500</v>
      </c>
      <c r="F111" s="26" t="s">
        <v>648</v>
      </c>
      <c r="G111" s="46">
        <v>0.5</v>
      </c>
      <c r="H111" s="37"/>
      <c r="I111" s="86"/>
    </row>
    <row r="112" spans="1:9" s="42" customFormat="1" ht="25.5">
      <c r="A112" s="41"/>
      <c r="B112" s="26"/>
      <c r="C112" s="36">
        <v>31</v>
      </c>
      <c r="D112" s="27"/>
      <c r="E112" s="28" t="s">
        <v>154</v>
      </c>
      <c r="F112" s="26" t="s">
        <v>119</v>
      </c>
      <c r="G112" s="46">
        <v>0.5</v>
      </c>
      <c r="H112" s="37"/>
      <c r="I112" s="86"/>
    </row>
    <row r="113" spans="1:9" s="42" customFormat="1" ht="89.25">
      <c r="A113" s="41"/>
      <c r="B113" s="26"/>
      <c r="C113" s="36">
        <v>32</v>
      </c>
      <c r="D113" s="27"/>
      <c r="E113" s="28" t="s">
        <v>651</v>
      </c>
      <c r="F113" s="26" t="s">
        <v>63</v>
      </c>
      <c r="G113" s="46">
        <v>1</v>
      </c>
      <c r="H113" s="37"/>
      <c r="I113" s="86"/>
    </row>
    <row r="114" spans="1:9" s="42" customFormat="1" ht="63.75">
      <c r="A114" s="41"/>
      <c r="B114" s="26"/>
      <c r="C114" s="36">
        <v>33</v>
      </c>
      <c r="D114" s="27"/>
      <c r="E114" s="28" t="s">
        <v>806</v>
      </c>
      <c r="F114" s="26" t="s">
        <v>572</v>
      </c>
      <c r="G114" s="46">
        <v>1</v>
      </c>
      <c r="H114" s="37"/>
      <c r="I114" s="86"/>
    </row>
    <row r="115" spans="1:9" s="42" customFormat="1" ht="63.75">
      <c r="A115" s="41"/>
      <c r="B115" s="26"/>
      <c r="C115" s="36">
        <v>34</v>
      </c>
      <c r="D115" s="27"/>
      <c r="E115" s="28" t="s">
        <v>156</v>
      </c>
      <c r="F115" s="26" t="s">
        <v>699</v>
      </c>
      <c r="G115" s="46">
        <v>1</v>
      </c>
      <c r="H115" s="37"/>
      <c r="I115" s="86"/>
    </row>
    <row r="116" spans="1:9" s="42" customFormat="1" ht="51">
      <c r="A116" s="41"/>
      <c r="B116" s="26"/>
      <c r="C116" s="36">
        <v>35</v>
      </c>
      <c r="D116" s="27"/>
      <c r="E116" s="28" t="s">
        <v>696</v>
      </c>
      <c r="F116" s="26" t="s">
        <v>532</v>
      </c>
      <c r="G116" s="46">
        <v>1</v>
      </c>
      <c r="H116" s="37"/>
      <c r="I116" s="86"/>
    </row>
    <row r="117" spans="1:9" s="42" customFormat="1" ht="51">
      <c r="A117" s="41"/>
      <c r="B117" s="26"/>
      <c r="C117" s="36">
        <v>36</v>
      </c>
      <c r="D117" s="27"/>
      <c r="E117" s="28" t="s">
        <v>58</v>
      </c>
      <c r="F117" s="26" t="s">
        <v>398</v>
      </c>
      <c r="G117" s="46">
        <v>1</v>
      </c>
      <c r="H117" s="37"/>
      <c r="I117" s="86"/>
    </row>
    <row r="118" spans="1:9" s="42" customFormat="1" ht="76.5">
      <c r="A118" s="41"/>
      <c r="B118" s="26"/>
      <c r="C118" s="36">
        <v>37</v>
      </c>
      <c r="D118" s="27"/>
      <c r="E118" s="28" t="s">
        <v>196</v>
      </c>
      <c r="F118" s="26" t="s">
        <v>484</v>
      </c>
      <c r="G118" s="46">
        <v>1</v>
      </c>
      <c r="H118" s="37"/>
      <c r="I118" s="86"/>
    </row>
    <row r="119" spans="1:9" s="42" customFormat="1" ht="38.25">
      <c r="A119" s="41"/>
      <c r="B119" s="26"/>
      <c r="C119" s="36">
        <v>38</v>
      </c>
      <c r="D119" s="27"/>
      <c r="E119" s="28" t="s">
        <v>394</v>
      </c>
      <c r="F119" s="26" t="s">
        <v>580</v>
      </c>
      <c r="G119" s="46">
        <v>1</v>
      </c>
      <c r="H119" s="37"/>
      <c r="I119" s="86"/>
    </row>
    <row r="120" spans="1:9" s="42" customFormat="1" ht="38.25">
      <c r="A120" s="41"/>
      <c r="B120" s="26"/>
      <c r="C120" s="36">
        <v>39</v>
      </c>
      <c r="D120" s="27"/>
      <c r="E120" s="28" t="s">
        <v>525</v>
      </c>
      <c r="F120" s="26" t="s">
        <v>92</v>
      </c>
      <c r="G120" s="46">
        <v>1</v>
      </c>
      <c r="H120" s="37"/>
      <c r="I120" s="87"/>
    </row>
    <row r="121" spans="1:9" ht="38.25">
      <c r="A121" s="4"/>
      <c r="B121" s="26" t="s">
        <v>479</v>
      </c>
      <c r="C121" s="36">
        <v>1</v>
      </c>
      <c r="D121" s="27" t="s">
        <v>817</v>
      </c>
      <c r="E121" s="28" t="s">
        <v>767</v>
      </c>
      <c r="F121" s="26" t="s">
        <v>90</v>
      </c>
      <c r="G121" s="46">
        <v>0.5</v>
      </c>
      <c r="H121" s="37"/>
      <c r="I121" s="85">
        <f>SUM(G121:G128)</f>
        <v>3.6</v>
      </c>
    </row>
    <row r="122" spans="1:9" s="42" customFormat="1" ht="25.5">
      <c r="A122" s="41"/>
      <c r="B122" s="26"/>
      <c r="C122" s="36">
        <v>2</v>
      </c>
      <c r="D122" s="27"/>
      <c r="E122" s="28" t="s">
        <v>623</v>
      </c>
      <c r="F122" s="26" t="s">
        <v>657</v>
      </c>
      <c r="G122" s="46">
        <v>0.5</v>
      </c>
      <c r="H122" s="37"/>
      <c r="I122" s="86"/>
    </row>
    <row r="123" spans="1:9" s="42" customFormat="1" ht="25.5">
      <c r="A123" s="41"/>
      <c r="B123" s="26"/>
      <c r="C123" s="36">
        <v>3</v>
      </c>
      <c r="D123" s="27"/>
      <c r="E123" s="28" t="s">
        <v>818</v>
      </c>
      <c r="F123" s="26" t="s">
        <v>635</v>
      </c>
      <c r="G123" s="46">
        <v>0.5</v>
      </c>
      <c r="H123" s="37"/>
      <c r="I123" s="86"/>
    </row>
    <row r="124" spans="1:9" s="42" customFormat="1" ht="38.25">
      <c r="A124" s="41"/>
      <c r="B124" s="26"/>
      <c r="C124" s="36">
        <v>4</v>
      </c>
      <c r="D124" s="27"/>
      <c r="E124" s="28" t="s">
        <v>110</v>
      </c>
      <c r="F124" s="26" t="s">
        <v>491</v>
      </c>
      <c r="G124" s="46">
        <v>0.5</v>
      </c>
      <c r="H124" s="37"/>
      <c r="I124" s="86"/>
    </row>
    <row r="125" spans="1:9" s="42" customFormat="1" ht="38.25">
      <c r="A125" s="41"/>
      <c r="B125" s="26"/>
      <c r="C125" s="36">
        <v>5</v>
      </c>
      <c r="D125" s="27"/>
      <c r="E125" s="28" t="s">
        <v>687</v>
      </c>
      <c r="F125" s="26" t="s">
        <v>512</v>
      </c>
      <c r="G125" s="46">
        <v>0.1</v>
      </c>
      <c r="H125" s="37"/>
      <c r="I125" s="86"/>
    </row>
    <row r="126" spans="1:9" s="42" customFormat="1" ht="25.5">
      <c r="A126" s="41"/>
      <c r="B126" s="26"/>
      <c r="C126" s="36">
        <v>6</v>
      </c>
      <c r="D126" s="27"/>
      <c r="E126" s="28" t="s">
        <v>803</v>
      </c>
      <c r="F126" s="26" t="s">
        <v>106</v>
      </c>
      <c r="G126" s="46">
        <v>0.5</v>
      </c>
      <c r="H126" s="37"/>
      <c r="I126" s="86"/>
    </row>
    <row r="127" spans="1:9" s="42" customFormat="1" ht="25.5">
      <c r="A127" s="41"/>
      <c r="B127" s="26"/>
      <c r="C127" s="36">
        <v>7</v>
      </c>
      <c r="D127" s="27"/>
      <c r="E127" s="28" t="s">
        <v>128</v>
      </c>
      <c r="F127" s="26" t="s">
        <v>160</v>
      </c>
      <c r="G127" s="46">
        <v>0.5</v>
      </c>
      <c r="H127" s="37"/>
      <c r="I127" s="86"/>
    </row>
    <row r="128" spans="1:9" s="42" customFormat="1" ht="25.5">
      <c r="A128" s="41"/>
      <c r="B128" s="26"/>
      <c r="C128" s="36">
        <v>8</v>
      </c>
      <c r="D128" s="27"/>
      <c r="E128" s="28" t="s">
        <v>241</v>
      </c>
      <c r="F128" s="26" t="s">
        <v>379</v>
      </c>
      <c r="G128" s="46">
        <v>0.5</v>
      </c>
      <c r="H128" s="37"/>
      <c r="I128" s="87"/>
    </row>
    <row r="129" spans="1:9" ht="38.25">
      <c r="A129" s="4" t="s">
        <v>734</v>
      </c>
      <c r="B129" s="26" t="s">
        <v>277</v>
      </c>
      <c r="C129" s="36">
        <v>1</v>
      </c>
      <c r="D129" s="31" t="s">
        <v>55</v>
      </c>
      <c r="E129" s="30" t="s">
        <v>438</v>
      </c>
      <c r="F129" s="31" t="s">
        <v>437</v>
      </c>
      <c r="G129" s="47">
        <v>0</v>
      </c>
      <c r="H129" s="31"/>
      <c r="I129" s="85">
        <f>SUM(G129:G214)</f>
        <v>41.70000000000001</v>
      </c>
    </row>
    <row r="130" spans="1:9" s="42" customFormat="1" ht="12.75">
      <c r="A130" s="41"/>
      <c r="B130" s="26"/>
      <c r="C130" s="36">
        <v>2</v>
      </c>
      <c r="D130" s="26"/>
      <c r="E130" s="30" t="s">
        <v>440</v>
      </c>
      <c r="F130" s="31" t="s">
        <v>439</v>
      </c>
      <c r="G130" s="47">
        <v>0.5</v>
      </c>
      <c r="H130" s="31"/>
      <c r="I130" s="86"/>
    </row>
    <row r="131" spans="1:9" s="42" customFormat="1" ht="12.75">
      <c r="A131" s="41"/>
      <c r="B131" s="26"/>
      <c r="C131" s="36">
        <v>3</v>
      </c>
      <c r="D131" s="26"/>
      <c r="E131" s="30" t="s">
        <v>442</v>
      </c>
      <c r="F131" s="31" t="s">
        <v>441</v>
      </c>
      <c r="G131" s="47">
        <v>0.5</v>
      </c>
      <c r="H131" s="31"/>
      <c r="I131" s="86"/>
    </row>
    <row r="132" spans="1:9" s="42" customFormat="1" ht="12.75">
      <c r="A132" s="41"/>
      <c r="B132" s="26"/>
      <c r="C132" s="36">
        <v>4</v>
      </c>
      <c r="D132" s="26"/>
      <c r="E132" s="30" t="s">
        <v>444</v>
      </c>
      <c r="F132" s="31" t="s">
        <v>443</v>
      </c>
      <c r="G132" s="47">
        <v>0.5</v>
      </c>
      <c r="H132" s="31"/>
      <c r="I132" s="86"/>
    </row>
    <row r="133" spans="1:9" s="42" customFormat="1" ht="25.5">
      <c r="A133" s="41"/>
      <c r="B133" s="26"/>
      <c r="C133" s="36">
        <v>5</v>
      </c>
      <c r="D133" s="26"/>
      <c r="E133" s="30" t="s">
        <v>446</v>
      </c>
      <c r="F133" s="31" t="s">
        <v>445</v>
      </c>
      <c r="G133" s="47">
        <v>0.5</v>
      </c>
      <c r="H133" s="31"/>
      <c r="I133" s="86"/>
    </row>
    <row r="134" spans="1:9" s="42" customFormat="1" ht="25.5">
      <c r="A134" s="41"/>
      <c r="B134" s="26"/>
      <c r="C134" s="36">
        <v>6</v>
      </c>
      <c r="D134" s="26"/>
      <c r="E134" s="30" t="s">
        <v>448</v>
      </c>
      <c r="F134" s="31" t="s">
        <v>447</v>
      </c>
      <c r="G134" s="47">
        <v>0</v>
      </c>
      <c r="H134" s="31"/>
      <c r="I134" s="86"/>
    </row>
    <row r="135" spans="1:9" s="42" customFormat="1" ht="25.5">
      <c r="A135" s="41"/>
      <c r="B135" s="26"/>
      <c r="C135" s="36">
        <v>7</v>
      </c>
      <c r="D135" s="26"/>
      <c r="E135" s="30" t="s">
        <v>450</v>
      </c>
      <c r="F135" s="31" t="s">
        <v>449</v>
      </c>
      <c r="G135" s="47">
        <v>0.5</v>
      </c>
      <c r="H135" s="31"/>
      <c r="I135" s="86"/>
    </row>
    <row r="136" spans="1:9" s="42" customFormat="1" ht="25.5">
      <c r="A136" s="41"/>
      <c r="B136" s="26"/>
      <c r="C136" s="36">
        <v>8</v>
      </c>
      <c r="D136" s="26"/>
      <c r="E136" s="30" t="s">
        <v>144</v>
      </c>
      <c r="F136" s="31" t="s">
        <v>451</v>
      </c>
      <c r="G136" s="47">
        <v>0.5</v>
      </c>
      <c r="H136" s="31"/>
      <c r="I136" s="86"/>
    </row>
    <row r="137" spans="1:9" s="42" customFormat="1" ht="12.75">
      <c r="A137" s="41"/>
      <c r="B137" s="26"/>
      <c r="C137" s="36">
        <v>9</v>
      </c>
      <c r="D137" s="26"/>
      <c r="E137" s="30" t="s">
        <v>453</v>
      </c>
      <c r="F137" s="31" t="s">
        <v>452</v>
      </c>
      <c r="G137" s="47">
        <v>0.5</v>
      </c>
      <c r="H137" s="31"/>
      <c r="I137" s="86"/>
    </row>
    <row r="138" spans="1:9" s="42" customFormat="1" ht="27.75" customHeight="1">
      <c r="A138" s="41"/>
      <c r="B138" s="26"/>
      <c r="C138" s="36">
        <v>10</v>
      </c>
      <c r="D138" s="26"/>
      <c r="E138" s="30" t="s">
        <v>192</v>
      </c>
      <c r="F138" s="31" t="s">
        <v>454</v>
      </c>
      <c r="G138" s="47">
        <v>0.5</v>
      </c>
      <c r="H138" s="31"/>
      <c r="I138" s="86"/>
    </row>
    <row r="139" spans="1:9" s="42" customFormat="1" ht="12.75">
      <c r="A139" s="41"/>
      <c r="B139" s="26"/>
      <c r="C139" s="36">
        <v>11</v>
      </c>
      <c r="D139" s="26"/>
      <c r="E139" s="30" t="s">
        <v>456</v>
      </c>
      <c r="F139" s="31" t="s">
        <v>455</v>
      </c>
      <c r="G139" s="47">
        <v>0.1</v>
      </c>
      <c r="H139" s="31"/>
      <c r="I139" s="86"/>
    </row>
    <row r="140" spans="1:9" s="42" customFormat="1" ht="12.75">
      <c r="A140" s="41"/>
      <c r="B140" s="26"/>
      <c r="C140" s="36">
        <v>12</v>
      </c>
      <c r="D140" s="26"/>
      <c r="E140" s="30" t="s">
        <v>458</v>
      </c>
      <c r="F140" s="31" t="s">
        <v>457</v>
      </c>
      <c r="G140" s="47">
        <v>0.5</v>
      </c>
      <c r="H140" s="31"/>
      <c r="I140" s="86"/>
    </row>
    <row r="141" spans="1:9" s="42" customFormat="1" ht="63.75">
      <c r="A141" s="41"/>
      <c r="B141" s="26"/>
      <c r="C141" s="36">
        <v>13</v>
      </c>
      <c r="D141" s="26"/>
      <c r="E141" s="30" t="s">
        <v>460</v>
      </c>
      <c r="F141" s="31" t="s">
        <v>459</v>
      </c>
      <c r="G141" s="47">
        <v>1</v>
      </c>
      <c r="H141" s="31"/>
      <c r="I141" s="86"/>
    </row>
    <row r="142" spans="1:9" s="42" customFormat="1" ht="12.75">
      <c r="A142" s="41"/>
      <c r="B142" s="26"/>
      <c r="C142" s="36">
        <v>14</v>
      </c>
      <c r="D142" s="26"/>
      <c r="E142" s="30" t="s">
        <v>462</v>
      </c>
      <c r="F142" s="31" t="s">
        <v>461</v>
      </c>
      <c r="G142" s="47">
        <v>0.5</v>
      </c>
      <c r="H142" s="31"/>
      <c r="I142" s="86"/>
    </row>
    <row r="143" spans="1:9" s="42" customFormat="1" ht="12.75">
      <c r="A143" s="41"/>
      <c r="B143" s="26"/>
      <c r="C143" s="36">
        <v>15</v>
      </c>
      <c r="D143" s="26"/>
      <c r="E143" s="30" t="s">
        <v>464</v>
      </c>
      <c r="F143" s="31" t="s">
        <v>463</v>
      </c>
      <c r="G143" s="47">
        <v>0.5</v>
      </c>
      <c r="H143" s="31"/>
      <c r="I143" s="86"/>
    </row>
    <row r="144" spans="1:9" s="42" customFormat="1" ht="25.5">
      <c r="A144" s="41"/>
      <c r="B144" s="26"/>
      <c r="C144" s="36">
        <v>16</v>
      </c>
      <c r="D144" s="26"/>
      <c r="E144" s="30" t="s">
        <v>466</v>
      </c>
      <c r="F144" s="31" t="s">
        <v>465</v>
      </c>
      <c r="G144" s="47">
        <v>1</v>
      </c>
      <c r="H144" s="31"/>
      <c r="I144" s="86"/>
    </row>
    <row r="145" spans="1:9" s="42" customFormat="1" ht="12.75">
      <c r="A145" s="41"/>
      <c r="B145" s="26"/>
      <c r="C145" s="36">
        <v>17</v>
      </c>
      <c r="D145" s="26"/>
      <c r="E145" s="30" t="s">
        <v>468</v>
      </c>
      <c r="F145" s="31" t="s">
        <v>467</v>
      </c>
      <c r="G145" s="47">
        <v>0</v>
      </c>
      <c r="H145" s="31"/>
      <c r="I145" s="86"/>
    </row>
    <row r="146" spans="1:9" s="42" customFormat="1" ht="12.75">
      <c r="A146" s="41"/>
      <c r="B146" s="26"/>
      <c r="C146" s="36">
        <v>18</v>
      </c>
      <c r="D146" s="26"/>
      <c r="E146" s="30" t="s">
        <v>470</v>
      </c>
      <c r="F146" s="31" t="s">
        <v>469</v>
      </c>
      <c r="G146" s="47">
        <v>0</v>
      </c>
      <c r="H146" s="31"/>
      <c r="I146" s="86"/>
    </row>
    <row r="147" spans="1:9" s="42" customFormat="1" ht="25.5">
      <c r="A147" s="41"/>
      <c r="B147" s="26"/>
      <c r="C147" s="36">
        <v>19</v>
      </c>
      <c r="D147" s="26"/>
      <c r="E147" s="30" t="s">
        <v>472</v>
      </c>
      <c r="F147" s="31" t="s">
        <v>471</v>
      </c>
      <c r="G147" s="47">
        <v>0</v>
      </c>
      <c r="H147" s="31"/>
      <c r="I147" s="86"/>
    </row>
    <row r="148" spans="1:9" s="42" customFormat="1" ht="25.5">
      <c r="A148" s="41"/>
      <c r="B148" s="26"/>
      <c r="C148" s="36">
        <v>20</v>
      </c>
      <c r="D148" s="26"/>
      <c r="E148" s="30" t="s">
        <v>474</v>
      </c>
      <c r="F148" s="31" t="s">
        <v>473</v>
      </c>
      <c r="G148" s="48">
        <v>0</v>
      </c>
      <c r="H148" s="31"/>
      <c r="I148" s="86"/>
    </row>
    <row r="149" spans="1:9" s="42" customFormat="1" ht="12.75">
      <c r="A149" s="41"/>
      <c r="B149" s="26"/>
      <c r="C149" s="36">
        <v>21</v>
      </c>
      <c r="D149" s="26"/>
      <c r="E149" s="30" t="s">
        <v>476</v>
      </c>
      <c r="F149" s="31" t="s">
        <v>475</v>
      </c>
      <c r="G149" s="47">
        <v>0</v>
      </c>
      <c r="H149" s="31"/>
      <c r="I149" s="86"/>
    </row>
    <row r="150" spans="1:9" s="42" customFormat="1" ht="25.5">
      <c r="A150" s="41"/>
      <c r="B150" s="26"/>
      <c r="C150" s="36">
        <v>22</v>
      </c>
      <c r="D150" s="26"/>
      <c r="E150" s="30" t="s">
        <v>718</v>
      </c>
      <c r="F150" s="31" t="s">
        <v>717</v>
      </c>
      <c r="G150" s="47">
        <v>0.5</v>
      </c>
      <c r="H150" s="31"/>
      <c r="I150" s="86"/>
    </row>
    <row r="151" spans="1:9" s="42" customFormat="1" ht="12.75">
      <c r="A151" s="41"/>
      <c r="B151" s="26"/>
      <c r="C151" s="36">
        <v>23</v>
      </c>
      <c r="D151" s="26"/>
      <c r="E151" s="30" t="s">
        <v>720</v>
      </c>
      <c r="F151" s="31" t="s">
        <v>719</v>
      </c>
      <c r="G151" s="47">
        <v>0.5</v>
      </c>
      <c r="H151" s="31"/>
      <c r="I151" s="86"/>
    </row>
    <row r="152" spans="1:9" s="42" customFormat="1" ht="25.5">
      <c r="A152" s="41"/>
      <c r="B152" s="26"/>
      <c r="C152" s="36">
        <v>24</v>
      </c>
      <c r="D152" s="26"/>
      <c r="E152" s="30" t="s">
        <v>6</v>
      </c>
      <c r="F152" s="31" t="s">
        <v>5</v>
      </c>
      <c r="G152" s="47">
        <v>0.5</v>
      </c>
      <c r="H152" s="31"/>
      <c r="I152" s="86"/>
    </row>
    <row r="153" spans="1:9" s="42" customFormat="1" ht="25.5">
      <c r="A153" s="41"/>
      <c r="B153" s="26"/>
      <c r="C153" s="36">
        <v>25</v>
      </c>
      <c r="D153" s="26"/>
      <c r="E153" s="30" t="s">
        <v>8</v>
      </c>
      <c r="F153" s="31" t="s">
        <v>7</v>
      </c>
      <c r="G153" s="47">
        <v>0.5</v>
      </c>
      <c r="H153" s="31"/>
      <c r="I153" s="86"/>
    </row>
    <row r="154" spans="1:9" s="42" customFormat="1" ht="25.5">
      <c r="A154" s="41"/>
      <c r="B154" s="26"/>
      <c r="C154" s="36">
        <v>26</v>
      </c>
      <c r="D154" s="26"/>
      <c r="E154" s="30" t="s">
        <v>10</v>
      </c>
      <c r="F154" s="31" t="s">
        <v>9</v>
      </c>
      <c r="G154" s="47">
        <v>0.5</v>
      </c>
      <c r="H154" s="31"/>
      <c r="I154" s="86"/>
    </row>
    <row r="155" spans="1:9" s="42" customFormat="1" ht="25.5">
      <c r="A155" s="41"/>
      <c r="B155" s="26"/>
      <c r="C155" s="36">
        <v>27</v>
      </c>
      <c r="D155" s="26"/>
      <c r="E155" s="30" t="s">
        <v>622</v>
      </c>
      <c r="F155" s="31" t="s">
        <v>11</v>
      </c>
      <c r="G155" s="47">
        <v>0.5</v>
      </c>
      <c r="H155" s="31"/>
      <c r="I155" s="86"/>
    </row>
    <row r="156" spans="1:9" s="42" customFormat="1" ht="25.5">
      <c r="A156" s="41"/>
      <c r="B156" s="26"/>
      <c r="C156" s="36">
        <v>28</v>
      </c>
      <c r="D156" s="26"/>
      <c r="E156" s="30" t="s">
        <v>481</v>
      </c>
      <c r="F156" s="31" t="s">
        <v>12</v>
      </c>
      <c r="G156" s="47">
        <v>0.5</v>
      </c>
      <c r="H156" s="31"/>
      <c r="I156" s="86"/>
    </row>
    <row r="157" spans="1:9" s="42" customFormat="1" ht="63.75">
      <c r="A157" s="41"/>
      <c r="B157" s="26"/>
      <c r="C157" s="36">
        <v>29</v>
      </c>
      <c r="D157" s="26"/>
      <c r="E157" s="30" t="s">
        <v>14</v>
      </c>
      <c r="F157" s="31" t="s">
        <v>13</v>
      </c>
      <c r="G157" s="47">
        <v>1</v>
      </c>
      <c r="H157" s="31"/>
      <c r="I157" s="86"/>
    </row>
    <row r="158" spans="1:9" s="42" customFormat="1" ht="25.5">
      <c r="A158" s="41"/>
      <c r="B158" s="26"/>
      <c r="C158" s="36">
        <v>30</v>
      </c>
      <c r="D158" s="26"/>
      <c r="E158" s="30" t="s">
        <v>15</v>
      </c>
      <c r="F158" s="31" t="s">
        <v>842</v>
      </c>
      <c r="G158" s="47">
        <v>0.5</v>
      </c>
      <c r="H158" s="31"/>
      <c r="I158" s="86"/>
    </row>
    <row r="159" spans="1:9" s="42" customFormat="1" ht="25.5">
      <c r="A159" s="41"/>
      <c r="B159" s="26"/>
      <c r="C159" s="36">
        <v>31</v>
      </c>
      <c r="D159" s="26"/>
      <c r="E159" s="30" t="s">
        <v>16</v>
      </c>
      <c r="F159" s="31" t="s">
        <v>843</v>
      </c>
      <c r="G159" s="47">
        <v>1</v>
      </c>
      <c r="H159" s="31"/>
      <c r="I159" s="86"/>
    </row>
    <row r="160" spans="1:9" s="42" customFormat="1" ht="25.5">
      <c r="A160" s="41"/>
      <c r="B160" s="26"/>
      <c r="C160" s="36">
        <v>32</v>
      </c>
      <c r="D160" s="26"/>
      <c r="E160" s="30" t="s">
        <v>615</v>
      </c>
      <c r="F160" s="31" t="s">
        <v>844</v>
      </c>
      <c r="G160" s="47">
        <v>0.5</v>
      </c>
      <c r="H160" s="31"/>
      <c r="I160" s="86"/>
    </row>
    <row r="161" spans="1:9" s="42" customFormat="1" ht="25.5">
      <c r="A161" s="41"/>
      <c r="B161" s="26"/>
      <c r="C161" s="36">
        <v>33</v>
      </c>
      <c r="D161" s="26"/>
      <c r="E161" s="30" t="s">
        <v>17</v>
      </c>
      <c r="F161" s="31" t="s">
        <v>845</v>
      </c>
      <c r="G161" s="47">
        <v>1</v>
      </c>
      <c r="H161" s="31"/>
      <c r="I161" s="86"/>
    </row>
    <row r="162" spans="1:9" s="42" customFormat="1" ht="12.75">
      <c r="A162" s="41"/>
      <c r="B162" s="26"/>
      <c r="C162" s="36">
        <v>34</v>
      </c>
      <c r="D162" s="26"/>
      <c r="E162" s="30" t="s">
        <v>18</v>
      </c>
      <c r="F162" s="31" t="s">
        <v>846</v>
      </c>
      <c r="G162" s="47">
        <v>0.5</v>
      </c>
      <c r="H162" s="31"/>
      <c r="I162" s="86"/>
    </row>
    <row r="163" spans="1:9" s="42" customFormat="1" ht="25.5">
      <c r="A163" s="41"/>
      <c r="B163" s="26"/>
      <c r="C163" s="36">
        <v>35</v>
      </c>
      <c r="D163" s="26"/>
      <c r="E163" s="30" t="s">
        <v>19</v>
      </c>
      <c r="F163" s="31" t="s">
        <v>847</v>
      </c>
      <c r="G163" s="47">
        <v>0.5</v>
      </c>
      <c r="H163" s="31"/>
      <c r="I163" s="86"/>
    </row>
    <row r="164" spans="1:9" s="42" customFormat="1" ht="12.75">
      <c r="A164" s="41"/>
      <c r="B164" s="26"/>
      <c r="C164" s="36">
        <v>36</v>
      </c>
      <c r="D164" s="26"/>
      <c r="E164" s="30" t="s">
        <v>901</v>
      </c>
      <c r="F164" s="31" t="s">
        <v>848</v>
      </c>
      <c r="G164" s="47">
        <v>0.5</v>
      </c>
      <c r="H164" s="31"/>
      <c r="I164" s="86"/>
    </row>
    <row r="165" spans="1:9" s="42" customFormat="1" ht="25.5">
      <c r="A165" s="41"/>
      <c r="B165" s="26"/>
      <c r="C165" s="36">
        <v>37</v>
      </c>
      <c r="D165" s="26"/>
      <c r="E165" s="30" t="s">
        <v>601</v>
      </c>
      <c r="F165" s="31" t="s">
        <v>849</v>
      </c>
      <c r="G165" s="47">
        <v>0.5</v>
      </c>
      <c r="H165" s="31"/>
      <c r="I165" s="86"/>
    </row>
    <row r="166" spans="1:9" s="42" customFormat="1" ht="25.5">
      <c r="A166" s="41"/>
      <c r="B166" s="26"/>
      <c r="C166" s="36">
        <v>38</v>
      </c>
      <c r="D166" s="26"/>
      <c r="E166" s="30" t="s">
        <v>20</v>
      </c>
      <c r="F166" s="31" t="s">
        <v>850</v>
      </c>
      <c r="G166" s="47">
        <v>0.5</v>
      </c>
      <c r="H166" s="31"/>
      <c r="I166" s="86"/>
    </row>
    <row r="167" spans="1:9" s="42" customFormat="1" ht="25.5">
      <c r="A167" s="41"/>
      <c r="B167" s="26"/>
      <c r="C167" s="36">
        <v>39</v>
      </c>
      <c r="D167" s="26"/>
      <c r="E167" s="30" t="s">
        <v>104</v>
      </c>
      <c r="F167" s="31" t="s">
        <v>851</v>
      </c>
      <c r="G167" s="47">
        <v>0.5</v>
      </c>
      <c r="H167" s="31"/>
      <c r="I167" s="86"/>
    </row>
    <row r="168" spans="1:9" s="42" customFormat="1" ht="51">
      <c r="A168" s="41"/>
      <c r="B168" s="26"/>
      <c r="C168" s="36">
        <v>40</v>
      </c>
      <c r="D168" s="26"/>
      <c r="E168" s="30" t="s">
        <v>21</v>
      </c>
      <c r="F168" s="31" t="s">
        <v>852</v>
      </c>
      <c r="G168" s="47">
        <v>0.5</v>
      </c>
      <c r="H168" s="31"/>
      <c r="I168" s="86"/>
    </row>
    <row r="169" spans="1:9" s="42" customFormat="1" ht="25.5">
      <c r="A169" s="41"/>
      <c r="B169" s="26"/>
      <c r="C169" s="36">
        <v>41</v>
      </c>
      <c r="D169" s="26"/>
      <c r="E169" s="30" t="s">
        <v>22</v>
      </c>
      <c r="F169" s="31" t="s">
        <v>853</v>
      </c>
      <c r="G169" s="47">
        <v>0.5</v>
      </c>
      <c r="H169" s="31"/>
      <c r="I169" s="86"/>
    </row>
    <row r="170" spans="1:9" s="42" customFormat="1" ht="25.5">
      <c r="A170" s="41"/>
      <c r="B170" s="26"/>
      <c r="C170" s="36">
        <v>42</v>
      </c>
      <c r="D170" s="26"/>
      <c r="E170" s="30" t="s">
        <v>213</v>
      </c>
      <c r="F170" s="31" t="s">
        <v>854</v>
      </c>
      <c r="G170" s="47">
        <v>0.5</v>
      </c>
      <c r="H170" s="31"/>
      <c r="I170" s="86"/>
    </row>
    <row r="171" spans="1:9" s="42" customFormat="1" ht="25.5">
      <c r="A171" s="41"/>
      <c r="B171" s="26"/>
      <c r="C171" s="36">
        <v>43</v>
      </c>
      <c r="D171" s="26"/>
      <c r="E171" s="30" t="s">
        <v>23</v>
      </c>
      <c r="F171" s="31" t="s">
        <v>855</v>
      </c>
      <c r="G171" s="47">
        <v>0.5</v>
      </c>
      <c r="H171" s="31"/>
      <c r="I171" s="86"/>
    </row>
    <row r="172" spans="1:9" s="42" customFormat="1" ht="25.5">
      <c r="A172" s="41"/>
      <c r="B172" s="26"/>
      <c r="C172" s="36">
        <v>44</v>
      </c>
      <c r="D172" s="26"/>
      <c r="E172" s="30" t="s">
        <v>511</v>
      </c>
      <c r="F172" s="31" t="s">
        <v>856</v>
      </c>
      <c r="G172" s="47">
        <v>0.5</v>
      </c>
      <c r="H172" s="31"/>
      <c r="I172" s="86"/>
    </row>
    <row r="173" spans="1:9" s="42" customFormat="1" ht="25.5">
      <c r="A173" s="41"/>
      <c r="B173" s="26"/>
      <c r="C173" s="36">
        <v>45</v>
      </c>
      <c r="D173" s="26"/>
      <c r="E173" s="30" t="s">
        <v>24</v>
      </c>
      <c r="F173" s="31" t="s">
        <v>857</v>
      </c>
      <c r="G173" s="47">
        <v>0.5</v>
      </c>
      <c r="H173" s="31"/>
      <c r="I173" s="86"/>
    </row>
    <row r="174" spans="1:9" s="42" customFormat="1" ht="25.5">
      <c r="A174" s="41"/>
      <c r="B174" s="26"/>
      <c r="C174" s="36">
        <v>46</v>
      </c>
      <c r="D174" s="26"/>
      <c r="E174" s="30" t="s">
        <v>250</v>
      </c>
      <c r="F174" s="31" t="s">
        <v>858</v>
      </c>
      <c r="G174" s="47">
        <v>0.5</v>
      </c>
      <c r="H174" s="31"/>
      <c r="I174" s="86"/>
    </row>
    <row r="175" spans="1:9" s="42" customFormat="1" ht="25.5">
      <c r="A175" s="41"/>
      <c r="B175" s="26"/>
      <c r="C175" s="36">
        <v>47</v>
      </c>
      <c r="D175" s="26"/>
      <c r="E175" s="30" t="s">
        <v>25</v>
      </c>
      <c r="F175" s="31" t="s">
        <v>859</v>
      </c>
      <c r="G175" s="47">
        <v>1</v>
      </c>
      <c r="H175" s="31"/>
      <c r="I175" s="86"/>
    </row>
    <row r="176" spans="1:9" s="42" customFormat="1" ht="12.75">
      <c r="A176" s="41"/>
      <c r="B176" s="26"/>
      <c r="C176" s="36">
        <v>48</v>
      </c>
      <c r="D176" s="26"/>
      <c r="E176" s="30" t="s">
        <v>26</v>
      </c>
      <c r="F176" s="31" t="s">
        <v>860</v>
      </c>
      <c r="G176" s="47">
        <v>0.5</v>
      </c>
      <c r="H176" s="31"/>
      <c r="I176" s="86"/>
    </row>
    <row r="177" spans="1:9" s="42" customFormat="1" ht="25.5">
      <c r="A177" s="41"/>
      <c r="B177" s="26"/>
      <c r="C177" s="36">
        <v>49</v>
      </c>
      <c r="D177" s="26"/>
      <c r="E177" s="30" t="s">
        <v>27</v>
      </c>
      <c r="F177" s="31" t="s">
        <v>861</v>
      </c>
      <c r="G177" s="47">
        <v>0.5</v>
      </c>
      <c r="H177" s="31"/>
      <c r="I177" s="86"/>
    </row>
    <row r="178" spans="1:9" s="42" customFormat="1" ht="25.5">
      <c r="A178" s="41"/>
      <c r="B178" s="26"/>
      <c r="C178" s="36">
        <v>50</v>
      </c>
      <c r="D178" s="26"/>
      <c r="E178" s="30" t="s">
        <v>539</v>
      </c>
      <c r="F178" s="31" t="s">
        <v>862</v>
      </c>
      <c r="G178" s="47">
        <v>0.5</v>
      </c>
      <c r="H178" s="31"/>
      <c r="I178" s="86"/>
    </row>
    <row r="179" spans="1:9" s="42" customFormat="1" ht="25.5">
      <c r="A179" s="41"/>
      <c r="B179" s="26"/>
      <c r="C179" s="36">
        <v>51</v>
      </c>
      <c r="D179" s="26"/>
      <c r="E179" s="30" t="s">
        <v>28</v>
      </c>
      <c r="F179" s="31" t="s">
        <v>863</v>
      </c>
      <c r="G179" s="47">
        <v>0.5</v>
      </c>
      <c r="H179" s="31"/>
      <c r="I179" s="86"/>
    </row>
    <row r="180" spans="1:9" s="42" customFormat="1" ht="38.25">
      <c r="A180" s="41"/>
      <c r="B180" s="26"/>
      <c r="C180" s="36">
        <v>52</v>
      </c>
      <c r="D180" s="26"/>
      <c r="E180" s="30" t="s">
        <v>515</v>
      </c>
      <c r="F180" s="31" t="s">
        <v>864</v>
      </c>
      <c r="G180" s="47">
        <v>1</v>
      </c>
      <c r="H180" s="31"/>
      <c r="I180" s="86"/>
    </row>
    <row r="181" spans="1:9" s="42" customFormat="1" ht="25.5">
      <c r="A181" s="41"/>
      <c r="B181" s="26"/>
      <c r="C181" s="36">
        <v>53</v>
      </c>
      <c r="D181" s="26"/>
      <c r="E181" s="30" t="s">
        <v>29</v>
      </c>
      <c r="F181" s="31" t="s">
        <v>865</v>
      </c>
      <c r="G181" s="47">
        <v>0.5</v>
      </c>
      <c r="H181" s="31"/>
      <c r="I181" s="86"/>
    </row>
    <row r="182" spans="1:9" s="42" customFormat="1" ht="12.75">
      <c r="A182" s="41"/>
      <c r="B182" s="26"/>
      <c r="C182" s="36">
        <v>54</v>
      </c>
      <c r="D182" s="26"/>
      <c r="E182" s="30" t="s">
        <v>675</v>
      </c>
      <c r="F182" s="31" t="s">
        <v>866</v>
      </c>
      <c r="G182" s="47">
        <v>0.5</v>
      </c>
      <c r="H182" s="31"/>
      <c r="I182" s="86"/>
    </row>
    <row r="183" spans="1:9" s="42" customFormat="1" ht="12.75">
      <c r="A183" s="41"/>
      <c r="B183" s="26"/>
      <c r="C183" s="36">
        <v>55</v>
      </c>
      <c r="D183" s="26"/>
      <c r="E183" s="30" t="s">
        <v>30</v>
      </c>
      <c r="F183" s="31" t="s">
        <v>867</v>
      </c>
      <c r="G183" s="47">
        <v>0.5</v>
      </c>
      <c r="H183" s="31"/>
      <c r="I183" s="86"/>
    </row>
    <row r="184" spans="1:9" s="42" customFormat="1" ht="12.75">
      <c r="A184" s="41"/>
      <c r="B184" s="26"/>
      <c r="C184" s="36">
        <v>56</v>
      </c>
      <c r="D184" s="26"/>
      <c r="E184" s="30" t="s">
        <v>31</v>
      </c>
      <c r="F184" s="31" t="s">
        <v>868</v>
      </c>
      <c r="G184" s="47">
        <v>0</v>
      </c>
      <c r="H184" s="31"/>
      <c r="I184" s="86"/>
    </row>
    <row r="185" spans="1:9" s="42" customFormat="1" ht="38.25">
      <c r="A185" s="41"/>
      <c r="B185" s="26"/>
      <c r="C185" s="36">
        <v>57</v>
      </c>
      <c r="D185" s="26"/>
      <c r="E185" s="30" t="s">
        <v>32</v>
      </c>
      <c r="F185" s="31" t="s">
        <v>869</v>
      </c>
      <c r="G185" s="47">
        <v>0.5</v>
      </c>
      <c r="H185" s="31"/>
      <c r="I185" s="86"/>
    </row>
    <row r="186" spans="1:9" s="42" customFormat="1" ht="25.5">
      <c r="A186" s="41"/>
      <c r="B186" s="26"/>
      <c r="C186" s="36">
        <v>58</v>
      </c>
      <c r="D186" s="26"/>
      <c r="E186" s="30" t="s">
        <v>33</v>
      </c>
      <c r="F186" s="31" t="s">
        <v>870</v>
      </c>
      <c r="G186" s="47">
        <v>0.5</v>
      </c>
      <c r="H186" s="31"/>
      <c r="I186" s="86"/>
    </row>
    <row r="187" spans="1:9" s="42" customFormat="1" ht="38.25">
      <c r="A187" s="41"/>
      <c r="B187" s="26"/>
      <c r="C187" s="36">
        <v>59</v>
      </c>
      <c r="D187" s="26"/>
      <c r="E187" s="30" t="s">
        <v>34</v>
      </c>
      <c r="F187" s="31" t="s">
        <v>871</v>
      </c>
      <c r="G187" s="47">
        <v>0.5</v>
      </c>
      <c r="H187" s="31"/>
      <c r="I187" s="86"/>
    </row>
    <row r="188" spans="1:9" s="42" customFormat="1" ht="25.5">
      <c r="A188" s="41"/>
      <c r="B188" s="26"/>
      <c r="C188" s="36">
        <v>60</v>
      </c>
      <c r="D188" s="26"/>
      <c r="E188" s="30" t="s">
        <v>655</v>
      </c>
      <c r="F188" s="31" t="s">
        <v>872</v>
      </c>
      <c r="G188" s="47">
        <v>0.5</v>
      </c>
      <c r="H188" s="31"/>
      <c r="I188" s="86"/>
    </row>
    <row r="189" spans="1:9" s="42" customFormat="1" ht="51">
      <c r="A189" s="41"/>
      <c r="B189" s="26"/>
      <c r="C189" s="36">
        <v>61</v>
      </c>
      <c r="D189" s="26"/>
      <c r="E189" s="30" t="s">
        <v>35</v>
      </c>
      <c r="F189" s="31" t="s">
        <v>873</v>
      </c>
      <c r="G189" s="47">
        <v>0.5</v>
      </c>
      <c r="H189" s="31"/>
      <c r="I189" s="86"/>
    </row>
    <row r="190" spans="1:9" s="42" customFormat="1" ht="25.5">
      <c r="A190" s="41"/>
      <c r="B190" s="26"/>
      <c r="C190" s="36">
        <v>62</v>
      </c>
      <c r="D190" s="26"/>
      <c r="E190" s="30" t="s">
        <v>36</v>
      </c>
      <c r="F190" s="31" t="s">
        <v>874</v>
      </c>
      <c r="G190" s="47">
        <v>0.5</v>
      </c>
      <c r="H190" s="31"/>
      <c r="I190" s="86"/>
    </row>
    <row r="191" spans="1:9" s="42" customFormat="1" ht="25.5">
      <c r="A191" s="41"/>
      <c r="B191" s="26"/>
      <c r="C191" s="36">
        <v>63</v>
      </c>
      <c r="D191" s="26"/>
      <c r="E191" s="30" t="s">
        <v>37</v>
      </c>
      <c r="F191" s="31" t="s">
        <v>875</v>
      </c>
      <c r="G191" s="47">
        <v>0.1</v>
      </c>
      <c r="H191" s="31"/>
      <c r="I191" s="86"/>
    </row>
    <row r="192" spans="1:9" s="42" customFormat="1" ht="63.75">
      <c r="A192" s="41"/>
      <c r="B192" s="26"/>
      <c r="C192" s="36">
        <v>64</v>
      </c>
      <c r="D192" s="26"/>
      <c r="E192" s="30" t="s">
        <v>38</v>
      </c>
      <c r="F192" s="31" t="s">
        <v>876</v>
      </c>
      <c r="G192" s="47">
        <v>1.5</v>
      </c>
      <c r="H192" s="31"/>
      <c r="I192" s="86"/>
    </row>
    <row r="193" spans="1:9" s="42" customFormat="1" ht="12.75">
      <c r="A193" s="41"/>
      <c r="B193" s="26"/>
      <c r="C193" s="36">
        <v>65</v>
      </c>
      <c r="D193" s="26"/>
      <c r="E193" s="30" t="s">
        <v>39</v>
      </c>
      <c r="F193" s="31" t="s">
        <v>877</v>
      </c>
      <c r="G193" s="47">
        <v>1</v>
      </c>
      <c r="H193" s="31"/>
      <c r="I193" s="86"/>
    </row>
    <row r="194" spans="1:9" s="42" customFormat="1" ht="38.25">
      <c r="A194" s="41"/>
      <c r="B194" s="26"/>
      <c r="C194" s="36">
        <v>66</v>
      </c>
      <c r="D194" s="26"/>
      <c r="E194" s="30" t="s">
        <v>40</v>
      </c>
      <c r="F194" s="31" t="s">
        <v>878</v>
      </c>
      <c r="G194" s="47">
        <v>0.5</v>
      </c>
      <c r="H194" s="31"/>
      <c r="I194" s="86"/>
    </row>
    <row r="195" spans="1:9" s="42" customFormat="1" ht="51">
      <c r="A195" s="41"/>
      <c r="B195" s="26"/>
      <c r="C195" s="36">
        <v>67</v>
      </c>
      <c r="D195" s="26"/>
      <c r="E195" s="30" t="s">
        <v>41</v>
      </c>
      <c r="F195" s="31" t="s">
        <v>879</v>
      </c>
      <c r="G195" s="48">
        <v>0</v>
      </c>
      <c r="H195" s="31"/>
      <c r="I195" s="86"/>
    </row>
    <row r="196" spans="1:9" s="42" customFormat="1" ht="25.5">
      <c r="A196" s="41"/>
      <c r="B196" s="26"/>
      <c r="C196" s="36">
        <v>68</v>
      </c>
      <c r="D196" s="26"/>
      <c r="E196" s="30" t="s">
        <v>42</v>
      </c>
      <c r="F196" s="31" t="s">
        <v>880</v>
      </c>
      <c r="G196" s="48">
        <v>0.5</v>
      </c>
      <c r="H196" s="31"/>
      <c r="I196" s="86"/>
    </row>
    <row r="197" spans="1:9" s="42" customFormat="1" ht="25.5">
      <c r="A197" s="41"/>
      <c r="B197" s="26"/>
      <c r="C197" s="36">
        <v>69</v>
      </c>
      <c r="D197" s="26"/>
      <c r="E197" s="30" t="s">
        <v>43</v>
      </c>
      <c r="F197" s="31" t="s">
        <v>881</v>
      </c>
      <c r="G197" s="48">
        <v>0.5</v>
      </c>
      <c r="H197" s="31"/>
      <c r="I197" s="86"/>
    </row>
    <row r="198" spans="1:9" s="42" customFormat="1" ht="25.5">
      <c r="A198" s="41"/>
      <c r="B198" s="26"/>
      <c r="C198" s="36">
        <v>70</v>
      </c>
      <c r="D198" s="26"/>
      <c r="E198" s="30" t="s">
        <v>44</v>
      </c>
      <c r="F198" s="31" t="s">
        <v>882</v>
      </c>
      <c r="G198" s="47">
        <v>1</v>
      </c>
      <c r="H198" s="31"/>
      <c r="I198" s="86"/>
    </row>
    <row r="199" spans="1:9" s="42" customFormat="1" ht="25.5">
      <c r="A199" s="41"/>
      <c r="B199" s="26"/>
      <c r="C199" s="36">
        <v>71</v>
      </c>
      <c r="D199" s="26"/>
      <c r="E199" s="30" t="s">
        <v>45</v>
      </c>
      <c r="F199" s="31" t="s">
        <v>883</v>
      </c>
      <c r="G199" s="47">
        <v>0.1</v>
      </c>
      <c r="H199" s="31"/>
      <c r="I199" s="86"/>
    </row>
    <row r="200" spans="1:9" s="42" customFormat="1" ht="25.5">
      <c r="A200" s="41"/>
      <c r="B200" s="26"/>
      <c r="C200" s="36">
        <v>72</v>
      </c>
      <c r="D200" s="26"/>
      <c r="E200" s="30" t="s">
        <v>46</v>
      </c>
      <c r="F200" s="31" t="s">
        <v>884</v>
      </c>
      <c r="G200" s="47">
        <v>0.5</v>
      </c>
      <c r="H200" s="31"/>
      <c r="I200" s="86"/>
    </row>
    <row r="201" spans="1:9" s="42" customFormat="1" ht="12.75">
      <c r="A201" s="41"/>
      <c r="B201" s="26"/>
      <c r="C201" s="36">
        <v>73</v>
      </c>
      <c r="D201" s="26"/>
      <c r="E201" s="30" t="s">
        <v>47</v>
      </c>
      <c r="F201" s="31" t="s">
        <v>885</v>
      </c>
      <c r="G201" s="47">
        <v>0.5</v>
      </c>
      <c r="H201" s="31"/>
      <c r="I201" s="86"/>
    </row>
    <row r="202" spans="1:9" s="42" customFormat="1" ht="12.75">
      <c r="A202" s="41"/>
      <c r="B202" s="26"/>
      <c r="C202" s="36">
        <v>74</v>
      </c>
      <c r="D202" s="26"/>
      <c r="E202" s="30" t="s">
        <v>113</v>
      </c>
      <c r="F202" s="31" t="s">
        <v>886</v>
      </c>
      <c r="G202" s="47">
        <v>0.5</v>
      </c>
      <c r="H202" s="31"/>
      <c r="I202" s="86"/>
    </row>
    <row r="203" spans="1:9" s="42" customFormat="1" ht="25.5">
      <c r="A203" s="41"/>
      <c r="B203" s="26"/>
      <c r="C203" s="36">
        <v>75</v>
      </c>
      <c r="D203" s="26"/>
      <c r="E203" s="30" t="s">
        <v>48</v>
      </c>
      <c r="F203" s="31" t="s">
        <v>887</v>
      </c>
      <c r="G203" s="47">
        <v>0.5</v>
      </c>
      <c r="H203" s="31"/>
      <c r="I203" s="86"/>
    </row>
    <row r="204" spans="1:9" s="42" customFormat="1" ht="12.75">
      <c r="A204" s="41"/>
      <c r="B204" s="26"/>
      <c r="C204" s="36">
        <v>76</v>
      </c>
      <c r="D204" s="26"/>
      <c r="E204" s="30" t="s">
        <v>49</v>
      </c>
      <c r="F204" s="31" t="s">
        <v>888</v>
      </c>
      <c r="G204" s="47">
        <v>0.1</v>
      </c>
      <c r="H204" s="31"/>
      <c r="I204" s="86"/>
    </row>
    <row r="205" spans="1:9" s="42" customFormat="1" ht="38.25">
      <c r="A205" s="41"/>
      <c r="B205" s="26"/>
      <c r="C205" s="36">
        <v>77</v>
      </c>
      <c r="D205" s="26"/>
      <c r="E205" s="30" t="s">
        <v>50</v>
      </c>
      <c r="F205" s="31" t="s">
        <v>889</v>
      </c>
      <c r="G205" s="47">
        <v>0.1</v>
      </c>
      <c r="H205" s="31"/>
      <c r="I205" s="86"/>
    </row>
    <row r="206" spans="1:9" s="42" customFormat="1" ht="12.75">
      <c r="A206" s="41"/>
      <c r="B206" s="26"/>
      <c r="C206" s="36">
        <v>78</v>
      </c>
      <c r="D206" s="26"/>
      <c r="E206" s="30" t="s">
        <v>51</v>
      </c>
      <c r="F206" s="31" t="s">
        <v>890</v>
      </c>
      <c r="G206" s="47">
        <v>0.1</v>
      </c>
      <c r="H206" s="31"/>
      <c r="I206" s="86"/>
    </row>
    <row r="207" spans="1:9" s="42" customFormat="1" ht="89.25">
      <c r="A207" s="41"/>
      <c r="B207" s="26"/>
      <c r="C207" s="36">
        <v>79</v>
      </c>
      <c r="D207" s="26"/>
      <c r="E207" s="30" t="s">
        <v>899</v>
      </c>
      <c r="F207" s="31" t="s">
        <v>891</v>
      </c>
      <c r="G207" s="47">
        <v>0.1</v>
      </c>
      <c r="H207" s="31"/>
      <c r="I207" s="86"/>
    </row>
    <row r="208" spans="1:9" s="42" customFormat="1" ht="25.5">
      <c r="A208" s="41"/>
      <c r="B208" s="26"/>
      <c r="C208" s="36">
        <v>80</v>
      </c>
      <c r="D208" s="26"/>
      <c r="E208" s="30" t="s">
        <v>60</v>
      </c>
      <c r="F208" s="31" t="s">
        <v>892</v>
      </c>
      <c r="G208" s="47">
        <v>0.5</v>
      </c>
      <c r="H208" s="31"/>
      <c r="I208" s="86"/>
    </row>
    <row r="209" spans="1:9" s="42" customFormat="1" ht="63.75">
      <c r="A209" s="41"/>
      <c r="B209" s="26"/>
      <c r="C209" s="36">
        <v>81</v>
      </c>
      <c r="D209" s="26"/>
      <c r="E209" s="30" t="s">
        <v>230</v>
      </c>
      <c r="F209" s="31" t="s">
        <v>893</v>
      </c>
      <c r="G209" s="47">
        <v>0.5</v>
      </c>
      <c r="H209" s="31"/>
      <c r="I209" s="86"/>
    </row>
    <row r="210" spans="1:9" s="42" customFormat="1" ht="25.5">
      <c r="A210" s="41"/>
      <c r="B210" s="26"/>
      <c r="C210" s="36">
        <v>82</v>
      </c>
      <c r="D210" s="26"/>
      <c r="E210" s="30" t="s">
        <v>623</v>
      </c>
      <c r="F210" s="31" t="s">
        <v>657</v>
      </c>
      <c r="G210" s="47">
        <v>0.5</v>
      </c>
      <c r="H210" s="31"/>
      <c r="I210" s="86"/>
    </row>
    <row r="211" spans="1:9" s="42" customFormat="1" ht="25.5">
      <c r="A211" s="41"/>
      <c r="B211" s="26"/>
      <c r="C211" s="36">
        <v>83</v>
      </c>
      <c r="D211" s="26"/>
      <c r="E211" s="30" t="s">
        <v>414</v>
      </c>
      <c r="F211" s="31" t="s">
        <v>894</v>
      </c>
      <c r="G211" s="47">
        <v>0.5</v>
      </c>
      <c r="H211" s="31"/>
      <c r="I211" s="86"/>
    </row>
    <row r="212" spans="1:9" s="42" customFormat="1" ht="25.5">
      <c r="A212" s="41"/>
      <c r="B212" s="26"/>
      <c r="C212" s="36">
        <v>84</v>
      </c>
      <c r="D212" s="26"/>
      <c r="E212" s="30" t="s">
        <v>52</v>
      </c>
      <c r="F212" s="31" t="s">
        <v>895</v>
      </c>
      <c r="G212" s="47">
        <v>0.5</v>
      </c>
      <c r="H212" s="31"/>
      <c r="I212" s="86"/>
    </row>
    <row r="213" spans="1:9" s="42" customFormat="1" ht="102">
      <c r="A213" s="41"/>
      <c r="B213" s="26"/>
      <c r="C213" s="36">
        <v>85</v>
      </c>
      <c r="D213" s="26"/>
      <c r="E213" s="30" t="s">
        <v>53</v>
      </c>
      <c r="F213" s="31" t="s">
        <v>841</v>
      </c>
      <c r="G213" s="47">
        <v>0.5</v>
      </c>
      <c r="H213" s="31"/>
      <c r="I213" s="86"/>
    </row>
    <row r="214" spans="1:9" s="42" customFormat="1" ht="38.25">
      <c r="A214" s="41"/>
      <c r="B214" s="26"/>
      <c r="C214" s="36">
        <v>86</v>
      </c>
      <c r="D214" s="26"/>
      <c r="E214" s="30" t="s">
        <v>54</v>
      </c>
      <c r="F214" s="31" t="s">
        <v>840</v>
      </c>
      <c r="G214" s="47">
        <v>1</v>
      </c>
      <c r="H214" s="31"/>
      <c r="I214" s="87"/>
    </row>
    <row r="215" spans="1:9" ht="38.25">
      <c r="A215" s="4" t="s">
        <v>685</v>
      </c>
      <c r="B215" s="26" t="s">
        <v>565</v>
      </c>
      <c r="C215" s="36">
        <v>1</v>
      </c>
      <c r="D215" s="27" t="s">
        <v>666</v>
      </c>
      <c r="E215" s="29" t="s">
        <v>671</v>
      </c>
      <c r="F215" s="26" t="s">
        <v>669</v>
      </c>
      <c r="G215" s="36">
        <v>0.5</v>
      </c>
      <c r="H215" s="26"/>
      <c r="I215" s="85">
        <f>SUM(G215:G228)</f>
        <v>11</v>
      </c>
    </row>
    <row r="216" spans="1:9" s="42" customFormat="1" ht="38.25">
      <c r="A216" s="41"/>
      <c r="B216" s="26"/>
      <c r="C216" s="36">
        <v>2</v>
      </c>
      <c r="D216" s="27"/>
      <c r="E216" s="28" t="s">
        <v>755</v>
      </c>
      <c r="F216" s="26" t="s">
        <v>79</v>
      </c>
      <c r="G216" s="36">
        <v>1.5</v>
      </c>
      <c r="H216" s="26"/>
      <c r="I216" s="86"/>
    </row>
    <row r="217" spans="1:9" s="42" customFormat="1" ht="38.25">
      <c r="A217" s="41"/>
      <c r="B217" s="26"/>
      <c r="C217" s="36">
        <v>3</v>
      </c>
      <c r="D217" s="27"/>
      <c r="E217" s="28" t="s">
        <v>784</v>
      </c>
      <c r="F217" s="26" t="s">
        <v>582</v>
      </c>
      <c r="G217" s="36">
        <v>1</v>
      </c>
      <c r="H217" s="26"/>
      <c r="I217" s="86"/>
    </row>
    <row r="218" spans="1:9" s="42" customFormat="1" ht="38.25">
      <c r="A218" s="41"/>
      <c r="B218" s="26"/>
      <c r="C218" s="36">
        <v>4</v>
      </c>
      <c r="D218" s="27"/>
      <c r="E218" s="28" t="s">
        <v>831</v>
      </c>
      <c r="F218" s="26" t="s">
        <v>738</v>
      </c>
      <c r="G218" s="36">
        <v>1</v>
      </c>
      <c r="H218" s="26"/>
      <c r="I218" s="86"/>
    </row>
    <row r="219" spans="1:9" s="42" customFormat="1" ht="25.5">
      <c r="A219" s="41"/>
      <c r="B219" s="26"/>
      <c r="C219" s="36">
        <v>5</v>
      </c>
      <c r="D219" s="27"/>
      <c r="E219" s="28" t="s">
        <v>523</v>
      </c>
      <c r="F219" s="26" t="s">
        <v>640</v>
      </c>
      <c r="G219" s="36">
        <v>0.5</v>
      </c>
      <c r="H219" s="26"/>
      <c r="I219" s="86"/>
    </row>
    <row r="220" spans="1:9" s="42" customFormat="1" ht="25.5">
      <c r="A220" s="41"/>
      <c r="B220" s="26"/>
      <c r="C220" s="36">
        <v>6</v>
      </c>
      <c r="D220" s="27"/>
      <c r="E220" s="28" t="s">
        <v>767</v>
      </c>
      <c r="F220" s="26" t="s">
        <v>235</v>
      </c>
      <c r="G220" s="36">
        <v>0.5</v>
      </c>
      <c r="H220" s="26"/>
      <c r="I220" s="86"/>
    </row>
    <row r="221" spans="1:9" s="42" customFormat="1" ht="25.5">
      <c r="A221" s="41"/>
      <c r="B221" s="26"/>
      <c r="C221" s="36">
        <v>7</v>
      </c>
      <c r="D221" s="27"/>
      <c r="E221" s="28" t="s">
        <v>620</v>
      </c>
      <c r="F221" s="26" t="s">
        <v>775</v>
      </c>
      <c r="G221" s="36">
        <v>1.5</v>
      </c>
      <c r="H221" s="26"/>
      <c r="I221" s="86"/>
    </row>
    <row r="222" spans="1:9" s="42" customFormat="1" ht="25.5">
      <c r="A222" s="41"/>
      <c r="B222" s="26"/>
      <c r="C222" s="36">
        <v>8</v>
      </c>
      <c r="D222" s="27"/>
      <c r="E222" s="28" t="s">
        <v>665</v>
      </c>
      <c r="F222" s="26" t="s">
        <v>712</v>
      </c>
      <c r="G222" s="36">
        <v>0.5</v>
      </c>
      <c r="H222" s="26"/>
      <c r="I222" s="86"/>
    </row>
    <row r="223" spans="1:9" s="42" customFormat="1" ht="25.5">
      <c r="A223" s="41"/>
      <c r="B223" s="26"/>
      <c r="C223" s="36">
        <v>9</v>
      </c>
      <c r="D223" s="27"/>
      <c r="E223" s="28" t="s">
        <v>744</v>
      </c>
      <c r="F223" s="26" t="s">
        <v>810</v>
      </c>
      <c r="G223" s="36">
        <v>0.5</v>
      </c>
      <c r="H223" s="26"/>
      <c r="I223" s="86"/>
    </row>
    <row r="224" spans="1:9" s="42" customFormat="1" ht="38.25">
      <c r="A224" s="41"/>
      <c r="B224" s="26"/>
      <c r="C224" s="36">
        <v>10</v>
      </c>
      <c r="D224" s="27"/>
      <c r="E224" s="28" t="s">
        <v>534</v>
      </c>
      <c r="F224" s="26" t="s">
        <v>633</v>
      </c>
      <c r="G224" s="36">
        <v>0.5</v>
      </c>
      <c r="H224" s="26"/>
      <c r="I224" s="86"/>
    </row>
    <row r="225" spans="1:9" s="42" customFormat="1" ht="63.75">
      <c r="A225" s="41"/>
      <c r="B225" s="26"/>
      <c r="C225" s="36">
        <v>11</v>
      </c>
      <c r="D225" s="31" t="s">
        <v>347</v>
      </c>
      <c r="E225" s="30" t="s">
        <v>348</v>
      </c>
      <c r="F225" s="31" t="s">
        <v>349</v>
      </c>
      <c r="G225" s="36">
        <v>1</v>
      </c>
      <c r="H225" s="26"/>
      <c r="I225" s="86"/>
    </row>
    <row r="226" spans="1:9" s="42" customFormat="1" ht="12.75">
      <c r="A226" s="41"/>
      <c r="B226" s="26"/>
      <c r="C226" s="36">
        <v>12</v>
      </c>
      <c r="D226" s="27"/>
      <c r="E226" s="30" t="s">
        <v>350</v>
      </c>
      <c r="F226" s="31" t="s">
        <v>351</v>
      </c>
      <c r="G226" s="36">
        <v>0.5</v>
      </c>
      <c r="H226" s="26"/>
      <c r="I226" s="86"/>
    </row>
    <row r="227" spans="1:9" s="42" customFormat="1" ht="25.5">
      <c r="A227" s="41"/>
      <c r="B227" s="26"/>
      <c r="C227" s="36">
        <v>13</v>
      </c>
      <c r="D227" s="27"/>
      <c r="E227" s="30" t="s">
        <v>352</v>
      </c>
      <c r="F227" s="31" t="s">
        <v>353</v>
      </c>
      <c r="G227" s="36">
        <v>1</v>
      </c>
      <c r="H227" s="26"/>
      <c r="I227" s="86"/>
    </row>
    <row r="228" spans="1:9" s="42" customFormat="1" ht="12.75">
      <c r="A228" s="41"/>
      <c r="B228" s="26"/>
      <c r="C228" s="36">
        <v>14</v>
      </c>
      <c r="D228" s="27"/>
      <c r="E228" s="30" t="s">
        <v>354</v>
      </c>
      <c r="F228" s="31" t="s">
        <v>355</v>
      </c>
      <c r="G228" s="36">
        <v>0.5</v>
      </c>
      <c r="H228" s="26"/>
      <c r="I228" s="87"/>
    </row>
    <row r="229" spans="1:9" ht="38.25">
      <c r="A229" s="4" t="s">
        <v>688</v>
      </c>
      <c r="B229" s="26" t="s">
        <v>480</v>
      </c>
      <c r="C229" s="36">
        <v>1</v>
      </c>
      <c r="D229" s="31" t="s">
        <v>409</v>
      </c>
      <c r="E229" s="30" t="s">
        <v>772</v>
      </c>
      <c r="F229" s="31" t="s">
        <v>764</v>
      </c>
      <c r="G229" s="47">
        <v>0.1</v>
      </c>
      <c r="H229" s="31"/>
      <c r="I229" s="85">
        <f>SUM(G229:G263)</f>
        <v>3.3000000000000016</v>
      </c>
    </row>
    <row r="230" spans="1:9" s="42" customFormat="1" ht="38.25">
      <c r="A230" s="41"/>
      <c r="B230" s="26"/>
      <c r="C230" s="36">
        <v>2</v>
      </c>
      <c r="D230" s="31"/>
      <c r="E230" s="30" t="s">
        <v>581</v>
      </c>
      <c r="F230" s="31" t="s">
        <v>764</v>
      </c>
      <c r="G230" s="47">
        <v>0.1</v>
      </c>
      <c r="H230" s="26"/>
      <c r="I230" s="86"/>
    </row>
    <row r="231" spans="1:9" s="42" customFormat="1" ht="25.5">
      <c r="A231" s="41"/>
      <c r="B231" s="26"/>
      <c r="C231" s="36">
        <v>3</v>
      </c>
      <c r="D231" s="31"/>
      <c r="E231" s="30" t="s">
        <v>118</v>
      </c>
      <c r="F231" s="31" t="s">
        <v>716</v>
      </c>
      <c r="G231" s="47">
        <v>0.1</v>
      </c>
      <c r="H231" s="31"/>
      <c r="I231" s="86"/>
    </row>
    <row r="232" spans="1:9" s="42" customFormat="1" ht="38.25">
      <c r="A232" s="41"/>
      <c r="B232" s="26"/>
      <c r="C232" s="36">
        <v>4</v>
      </c>
      <c r="D232" s="31"/>
      <c r="E232" s="30" t="s">
        <v>274</v>
      </c>
      <c r="F232" s="31" t="s">
        <v>716</v>
      </c>
      <c r="G232" s="47">
        <v>0.1</v>
      </c>
      <c r="H232" s="26"/>
      <c r="I232" s="86"/>
    </row>
    <row r="233" spans="1:9" s="42" customFormat="1" ht="25.5">
      <c r="A233" s="41"/>
      <c r="B233" s="26"/>
      <c r="C233" s="36">
        <v>5</v>
      </c>
      <c r="D233" s="31"/>
      <c r="E233" s="30" t="s">
        <v>410</v>
      </c>
      <c r="F233" s="31" t="s">
        <v>716</v>
      </c>
      <c r="G233" s="47">
        <v>0.1</v>
      </c>
      <c r="H233" s="26"/>
      <c r="I233" s="86"/>
    </row>
    <row r="234" spans="1:9" s="42" customFormat="1" ht="38.25">
      <c r="A234" s="41"/>
      <c r="B234" s="26"/>
      <c r="C234" s="36">
        <v>6</v>
      </c>
      <c r="D234" s="31"/>
      <c r="E234" s="30" t="s">
        <v>411</v>
      </c>
      <c r="F234" s="31" t="s">
        <v>716</v>
      </c>
      <c r="G234" s="47">
        <v>0.1</v>
      </c>
      <c r="H234" s="26"/>
      <c r="I234" s="86"/>
    </row>
    <row r="235" spans="1:9" s="42" customFormat="1" ht="12.75">
      <c r="A235" s="41"/>
      <c r="B235" s="26"/>
      <c r="C235" s="36">
        <v>7</v>
      </c>
      <c r="D235" s="31"/>
      <c r="E235" s="30" t="s">
        <v>412</v>
      </c>
      <c r="F235" s="31" t="s">
        <v>716</v>
      </c>
      <c r="G235" s="47">
        <v>0.1</v>
      </c>
      <c r="H235" s="26"/>
      <c r="I235" s="86"/>
    </row>
    <row r="236" spans="1:9" s="42" customFormat="1" ht="12.75">
      <c r="A236" s="41"/>
      <c r="B236" s="26"/>
      <c r="C236" s="36">
        <v>8</v>
      </c>
      <c r="D236" s="31"/>
      <c r="E236" s="30" t="s">
        <v>413</v>
      </c>
      <c r="F236" s="31" t="s">
        <v>716</v>
      </c>
      <c r="G236" s="47">
        <v>0.1</v>
      </c>
      <c r="H236" s="26"/>
      <c r="I236" s="86"/>
    </row>
    <row r="237" spans="1:9" s="42" customFormat="1" ht="25.5">
      <c r="A237" s="41"/>
      <c r="B237" s="26"/>
      <c r="C237" s="36">
        <v>9</v>
      </c>
      <c r="D237" s="31"/>
      <c r="E237" s="30" t="s">
        <v>414</v>
      </c>
      <c r="F237" s="31" t="s">
        <v>78</v>
      </c>
      <c r="G237" s="47">
        <v>0.1</v>
      </c>
      <c r="H237" s="31"/>
      <c r="I237" s="86"/>
    </row>
    <row r="238" spans="1:9" s="42" customFormat="1" ht="12.75">
      <c r="A238" s="41"/>
      <c r="B238" s="26"/>
      <c r="C238" s="36">
        <v>10</v>
      </c>
      <c r="D238" s="31"/>
      <c r="E238" s="30" t="s">
        <v>250</v>
      </c>
      <c r="F238" s="31" t="s">
        <v>530</v>
      </c>
      <c r="G238" s="47">
        <v>0.1</v>
      </c>
      <c r="H238" s="31"/>
      <c r="I238" s="86"/>
    </row>
    <row r="239" spans="1:9" s="42" customFormat="1" ht="38.25">
      <c r="A239" s="41"/>
      <c r="B239" s="26"/>
      <c r="C239" s="36">
        <v>11</v>
      </c>
      <c r="D239" s="31"/>
      <c r="E239" s="30" t="s">
        <v>157</v>
      </c>
      <c r="F239" s="31" t="s">
        <v>530</v>
      </c>
      <c r="G239" s="47">
        <v>0.1</v>
      </c>
      <c r="H239" s="26"/>
      <c r="I239" s="86"/>
    </row>
    <row r="240" spans="1:9" s="42" customFormat="1" ht="38.25">
      <c r="A240" s="41"/>
      <c r="B240" s="26"/>
      <c r="C240" s="36">
        <v>12</v>
      </c>
      <c r="D240" s="31"/>
      <c r="E240" s="30" t="s">
        <v>415</v>
      </c>
      <c r="F240" s="31" t="s">
        <v>204</v>
      </c>
      <c r="G240" s="47">
        <v>0.1</v>
      </c>
      <c r="H240" s="31"/>
      <c r="I240" s="86"/>
    </row>
    <row r="241" spans="1:9" s="42" customFormat="1" ht="25.5">
      <c r="A241" s="41"/>
      <c r="B241" s="26"/>
      <c r="C241" s="36">
        <v>13</v>
      </c>
      <c r="D241" s="31"/>
      <c r="E241" s="30" t="s">
        <v>114</v>
      </c>
      <c r="F241" s="31" t="s">
        <v>204</v>
      </c>
      <c r="G241" s="47">
        <v>0.1</v>
      </c>
      <c r="H241" s="26"/>
      <c r="I241" s="86"/>
    </row>
    <row r="242" spans="1:9" s="42" customFormat="1" ht="12.75">
      <c r="A242" s="41"/>
      <c r="B242" s="26"/>
      <c r="C242" s="36">
        <v>14</v>
      </c>
      <c r="D242" s="31"/>
      <c r="E242" s="30" t="s">
        <v>416</v>
      </c>
      <c r="F242" s="31" t="s">
        <v>162</v>
      </c>
      <c r="G242" s="47">
        <v>0.1</v>
      </c>
      <c r="H242" s="31"/>
      <c r="I242" s="86"/>
    </row>
    <row r="243" spans="1:9" s="42" customFormat="1" ht="12.75">
      <c r="A243" s="41"/>
      <c r="B243" s="26"/>
      <c r="C243" s="36">
        <v>15</v>
      </c>
      <c r="D243" s="31"/>
      <c r="E243" s="30" t="s">
        <v>417</v>
      </c>
      <c r="F243" s="31" t="s">
        <v>162</v>
      </c>
      <c r="G243" s="47">
        <v>0.1</v>
      </c>
      <c r="H243" s="26"/>
      <c r="I243" s="86"/>
    </row>
    <row r="244" spans="1:9" s="42" customFormat="1" ht="25.5">
      <c r="A244" s="41"/>
      <c r="B244" s="26"/>
      <c r="C244" s="36">
        <v>16</v>
      </c>
      <c r="D244" s="31"/>
      <c r="E244" s="30" t="s">
        <v>821</v>
      </c>
      <c r="F244" s="31" t="s">
        <v>504</v>
      </c>
      <c r="G244" s="47">
        <v>0.1</v>
      </c>
      <c r="H244" s="31"/>
      <c r="I244" s="86"/>
    </row>
    <row r="245" spans="1:9" s="42" customFormat="1" ht="12.75">
      <c r="A245" s="41"/>
      <c r="B245" s="26"/>
      <c r="C245" s="36">
        <v>17</v>
      </c>
      <c r="D245" s="31"/>
      <c r="E245" s="30" t="s">
        <v>655</v>
      </c>
      <c r="F245" s="31" t="s">
        <v>504</v>
      </c>
      <c r="G245" s="47">
        <v>0.1</v>
      </c>
      <c r="H245" s="26"/>
      <c r="I245" s="86"/>
    </row>
    <row r="246" spans="1:9" s="42" customFormat="1" ht="38.25">
      <c r="A246" s="41"/>
      <c r="B246" s="26"/>
      <c r="C246" s="36">
        <v>18</v>
      </c>
      <c r="D246" s="31"/>
      <c r="E246" s="30" t="s">
        <v>581</v>
      </c>
      <c r="F246" s="31" t="s">
        <v>504</v>
      </c>
      <c r="G246" s="47">
        <v>0.1</v>
      </c>
      <c r="H246" s="26"/>
      <c r="I246" s="86"/>
    </row>
    <row r="247" spans="1:9" s="42" customFormat="1" ht="12.75">
      <c r="A247" s="41"/>
      <c r="B247" s="26"/>
      <c r="C247" s="36">
        <v>19</v>
      </c>
      <c r="D247" s="31"/>
      <c r="E247" s="30" t="s">
        <v>698</v>
      </c>
      <c r="F247" s="31" t="s">
        <v>270</v>
      </c>
      <c r="G247" s="47">
        <v>0.1</v>
      </c>
      <c r="H247" s="31"/>
      <c r="I247" s="86"/>
    </row>
    <row r="248" spans="1:9" s="42" customFormat="1" ht="12.75">
      <c r="A248" s="41"/>
      <c r="B248" s="26"/>
      <c r="C248" s="36">
        <v>20</v>
      </c>
      <c r="D248" s="31"/>
      <c r="E248" s="30" t="s">
        <v>418</v>
      </c>
      <c r="F248" s="31" t="s">
        <v>270</v>
      </c>
      <c r="G248" s="47">
        <v>0.1</v>
      </c>
      <c r="H248" s="26"/>
      <c r="I248" s="86"/>
    </row>
    <row r="249" spans="1:9" s="42" customFormat="1" ht="12.75">
      <c r="A249" s="41"/>
      <c r="B249" s="26"/>
      <c r="C249" s="36">
        <v>21</v>
      </c>
      <c r="D249" s="31"/>
      <c r="E249" s="30" t="s">
        <v>249</v>
      </c>
      <c r="F249" s="31" t="s">
        <v>761</v>
      </c>
      <c r="G249" s="47">
        <v>0.1</v>
      </c>
      <c r="H249" s="31"/>
      <c r="I249" s="86"/>
    </row>
    <row r="250" spans="1:9" s="42" customFormat="1" ht="25.5">
      <c r="A250" s="41"/>
      <c r="B250" s="26"/>
      <c r="C250" s="36">
        <v>22</v>
      </c>
      <c r="D250" s="31"/>
      <c r="E250" s="30" t="s">
        <v>114</v>
      </c>
      <c r="F250" s="31" t="s">
        <v>164</v>
      </c>
      <c r="G250" s="47">
        <v>0.1</v>
      </c>
      <c r="H250" s="31"/>
      <c r="I250" s="86"/>
    </row>
    <row r="251" spans="1:9" s="42" customFormat="1" ht="12.75">
      <c r="A251" s="41"/>
      <c r="B251" s="26"/>
      <c r="C251" s="36">
        <v>23</v>
      </c>
      <c r="D251" s="31"/>
      <c r="E251" s="30" t="s">
        <v>116</v>
      </c>
      <c r="F251" s="31" t="s">
        <v>164</v>
      </c>
      <c r="G251" s="47">
        <v>0.1</v>
      </c>
      <c r="H251" s="26"/>
      <c r="I251" s="86"/>
    </row>
    <row r="252" spans="1:9" s="42" customFormat="1" ht="25.5">
      <c r="A252" s="41"/>
      <c r="B252" s="26"/>
      <c r="C252" s="36">
        <v>24</v>
      </c>
      <c r="D252" s="31"/>
      <c r="E252" s="30" t="s">
        <v>213</v>
      </c>
      <c r="F252" s="31" t="s">
        <v>272</v>
      </c>
      <c r="G252" s="47">
        <v>0.1</v>
      </c>
      <c r="H252" s="31"/>
      <c r="I252" s="86"/>
    </row>
    <row r="253" spans="1:9" s="42" customFormat="1" ht="12.75">
      <c r="A253" s="41"/>
      <c r="B253" s="26"/>
      <c r="C253" s="36">
        <v>25</v>
      </c>
      <c r="D253" s="31"/>
      <c r="E253" s="30" t="s">
        <v>503</v>
      </c>
      <c r="F253" s="31" t="s">
        <v>272</v>
      </c>
      <c r="G253" s="47">
        <v>0.1</v>
      </c>
      <c r="H253" s="26"/>
      <c r="I253" s="86"/>
    </row>
    <row r="254" spans="1:9" s="42" customFormat="1" ht="12.75">
      <c r="A254" s="41"/>
      <c r="B254" s="26"/>
      <c r="C254" s="36">
        <v>26</v>
      </c>
      <c r="D254" s="31"/>
      <c r="E254" s="30" t="s">
        <v>517</v>
      </c>
      <c r="F254" s="31" t="s">
        <v>272</v>
      </c>
      <c r="G254" s="47">
        <v>0.1</v>
      </c>
      <c r="H254" s="26"/>
      <c r="I254" s="86"/>
    </row>
    <row r="255" spans="1:9" s="42" customFormat="1" ht="25.5">
      <c r="A255" s="41"/>
      <c r="B255" s="26"/>
      <c r="C255" s="36">
        <v>27</v>
      </c>
      <c r="D255" s="31"/>
      <c r="E255" s="30" t="s">
        <v>647</v>
      </c>
      <c r="F255" s="31" t="s">
        <v>272</v>
      </c>
      <c r="G255" s="47">
        <v>0.1</v>
      </c>
      <c r="H255" s="26"/>
      <c r="I255" s="86"/>
    </row>
    <row r="256" spans="1:9" s="42" customFormat="1" ht="38.25">
      <c r="A256" s="41"/>
      <c r="B256" s="26"/>
      <c r="C256" s="36">
        <v>28</v>
      </c>
      <c r="D256" s="31"/>
      <c r="E256" s="30" t="s">
        <v>581</v>
      </c>
      <c r="F256" s="31" t="s">
        <v>419</v>
      </c>
      <c r="G256" s="47">
        <v>0.1</v>
      </c>
      <c r="H256" s="31"/>
      <c r="I256" s="86"/>
    </row>
    <row r="257" spans="1:9" s="42" customFormat="1" ht="25.5">
      <c r="A257" s="41"/>
      <c r="B257" s="26"/>
      <c r="C257" s="36">
        <v>29</v>
      </c>
      <c r="D257" s="31"/>
      <c r="E257" s="30" t="s">
        <v>276</v>
      </c>
      <c r="F257" s="31" t="s">
        <v>570</v>
      </c>
      <c r="G257" s="47">
        <v>0.1</v>
      </c>
      <c r="H257" s="31"/>
      <c r="I257" s="86"/>
    </row>
    <row r="258" spans="1:9" s="42" customFormat="1" ht="25.5">
      <c r="A258" s="41"/>
      <c r="B258" s="26"/>
      <c r="C258" s="36">
        <v>30</v>
      </c>
      <c r="D258" s="31"/>
      <c r="E258" s="30" t="s">
        <v>756</v>
      </c>
      <c r="F258" s="31" t="s">
        <v>570</v>
      </c>
      <c r="G258" s="47">
        <v>0.1</v>
      </c>
      <c r="H258" s="26"/>
      <c r="I258" s="86"/>
    </row>
    <row r="259" spans="1:9" s="42" customFormat="1" ht="25.5">
      <c r="A259" s="41"/>
      <c r="B259" s="26"/>
      <c r="C259" s="36">
        <v>31</v>
      </c>
      <c r="D259" s="31"/>
      <c r="E259" s="30" t="s">
        <v>420</v>
      </c>
      <c r="F259" s="31" t="s">
        <v>570</v>
      </c>
      <c r="G259" s="47">
        <v>0.1</v>
      </c>
      <c r="H259" s="26"/>
      <c r="I259" s="86"/>
    </row>
    <row r="260" spans="1:9" s="42" customFormat="1" ht="12.75">
      <c r="A260" s="41"/>
      <c r="B260" s="26"/>
      <c r="C260" s="36">
        <v>32</v>
      </c>
      <c r="D260" s="31"/>
      <c r="E260" s="30" t="s">
        <v>901</v>
      </c>
      <c r="F260" s="31" t="s">
        <v>800</v>
      </c>
      <c r="G260" s="47">
        <v>0.1</v>
      </c>
      <c r="H260" s="31"/>
      <c r="I260" s="86"/>
    </row>
    <row r="261" spans="1:9" s="42" customFormat="1" ht="25.5">
      <c r="A261" s="41"/>
      <c r="B261" s="26"/>
      <c r="C261" s="36">
        <v>33</v>
      </c>
      <c r="D261" s="26"/>
      <c r="E261" s="30" t="s">
        <v>737</v>
      </c>
      <c r="F261" s="31" t="s">
        <v>800</v>
      </c>
      <c r="G261" s="47">
        <v>0.1</v>
      </c>
      <c r="H261" s="26"/>
      <c r="I261" s="86"/>
    </row>
    <row r="262" spans="1:9" s="42" customFormat="1" ht="25.5">
      <c r="A262" s="41"/>
      <c r="B262" s="26"/>
      <c r="C262" s="36">
        <v>34</v>
      </c>
      <c r="D262" s="32" t="s">
        <v>356</v>
      </c>
      <c r="E262" s="30" t="s">
        <v>357</v>
      </c>
      <c r="F262" s="31" t="s">
        <v>358</v>
      </c>
      <c r="G262" s="47">
        <v>0</v>
      </c>
      <c r="H262" s="26"/>
      <c r="I262" s="86"/>
    </row>
    <row r="263" spans="1:9" s="42" customFormat="1" ht="25.5">
      <c r="A263" s="41"/>
      <c r="B263" s="26"/>
      <c r="C263" s="36">
        <v>35</v>
      </c>
      <c r="D263" s="33"/>
      <c r="E263" s="30" t="s">
        <v>359</v>
      </c>
      <c r="F263" s="31" t="s">
        <v>360</v>
      </c>
      <c r="G263" s="47">
        <v>0</v>
      </c>
      <c r="H263" s="26"/>
      <c r="I263" s="87"/>
    </row>
    <row r="264" spans="1:9" ht="38.25">
      <c r="A264" s="4" t="s">
        <v>740</v>
      </c>
      <c r="B264" s="26" t="s">
        <v>385</v>
      </c>
      <c r="C264" s="36">
        <v>1</v>
      </c>
      <c r="D264" s="27" t="s">
        <v>362</v>
      </c>
      <c r="E264" s="30" t="s">
        <v>363</v>
      </c>
      <c r="F264" s="31" t="s">
        <v>364</v>
      </c>
      <c r="G264" s="47">
        <v>0.1</v>
      </c>
      <c r="H264" s="26"/>
      <c r="I264" s="85">
        <f>SUM(G264:G290)</f>
        <v>12.2</v>
      </c>
    </row>
    <row r="265" spans="1:9" s="42" customFormat="1" ht="38.25">
      <c r="A265" s="41"/>
      <c r="B265" s="26"/>
      <c r="C265" s="36">
        <v>2</v>
      </c>
      <c r="D265" s="26"/>
      <c r="E265" s="30" t="s">
        <v>365</v>
      </c>
      <c r="F265" s="31" t="s">
        <v>366</v>
      </c>
      <c r="G265" s="47">
        <v>0.1</v>
      </c>
      <c r="H265" s="26"/>
      <c r="I265" s="86"/>
    </row>
    <row r="266" spans="1:9" s="42" customFormat="1" ht="38.25">
      <c r="A266" s="41"/>
      <c r="B266" s="26"/>
      <c r="C266" s="36">
        <v>3</v>
      </c>
      <c r="D266" s="26"/>
      <c r="E266" s="30" t="s">
        <v>367</v>
      </c>
      <c r="F266" s="31" t="s">
        <v>368</v>
      </c>
      <c r="G266" s="47">
        <v>0.1</v>
      </c>
      <c r="H266" s="26"/>
      <c r="I266" s="86"/>
    </row>
    <row r="267" spans="1:9" s="42" customFormat="1" ht="25.5">
      <c r="A267" s="41"/>
      <c r="B267" s="26"/>
      <c r="C267" s="36">
        <v>4</v>
      </c>
      <c r="D267" s="26"/>
      <c r="E267" s="30" t="s">
        <v>691</v>
      </c>
      <c r="F267" s="31" t="s">
        <v>369</v>
      </c>
      <c r="G267" s="47">
        <v>0.1</v>
      </c>
      <c r="H267" s="26"/>
      <c r="I267" s="86"/>
    </row>
    <row r="268" spans="1:9" s="42" customFormat="1" ht="25.5">
      <c r="A268" s="41"/>
      <c r="B268" s="26"/>
      <c r="C268" s="36">
        <v>5</v>
      </c>
      <c r="D268" s="26"/>
      <c r="E268" s="30" t="s">
        <v>542</v>
      </c>
      <c r="F268" s="31" t="s">
        <v>371</v>
      </c>
      <c r="G268" s="47">
        <v>0.1</v>
      </c>
      <c r="H268" s="26"/>
      <c r="I268" s="86"/>
    </row>
    <row r="269" spans="1:9" s="42" customFormat="1" ht="25.5">
      <c r="A269" s="41"/>
      <c r="B269" s="26"/>
      <c r="C269" s="36">
        <v>6</v>
      </c>
      <c r="D269" s="26"/>
      <c r="E269" s="30" t="s">
        <v>543</v>
      </c>
      <c r="F269" s="31" t="s">
        <v>544</v>
      </c>
      <c r="G269" s="47">
        <v>0.1</v>
      </c>
      <c r="H269" s="26"/>
      <c r="I269" s="86"/>
    </row>
    <row r="270" spans="1:9" s="42" customFormat="1" ht="12.75">
      <c r="A270" s="41"/>
      <c r="B270" s="26"/>
      <c r="C270" s="36">
        <v>7</v>
      </c>
      <c r="D270" s="26"/>
      <c r="E270" s="30" t="s">
        <v>545</v>
      </c>
      <c r="F270" s="31" t="s">
        <v>368</v>
      </c>
      <c r="G270" s="47">
        <v>0.1</v>
      </c>
      <c r="H270" s="26"/>
      <c r="I270" s="86"/>
    </row>
    <row r="271" spans="1:9" s="42" customFormat="1" ht="12.75">
      <c r="A271" s="41"/>
      <c r="B271" s="26"/>
      <c r="C271" s="36">
        <v>8</v>
      </c>
      <c r="D271" s="26"/>
      <c r="E271" s="30" t="s">
        <v>546</v>
      </c>
      <c r="F271" s="31" t="s">
        <v>547</v>
      </c>
      <c r="G271" s="47">
        <v>0.1</v>
      </c>
      <c r="H271" s="26"/>
      <c r="I271" s="86"/>
    </row>
    <row r="272" spans="1:9" s="42" customFormat="1" ht="63.75">
      <c r="A272" s="41"/>
      <c r="B272" s="26"/>
      <c r="C272" s="36">
        <v>9</v>
      </c>
      <c r="D272" s="26"/>
      <c r="E272" s="30" t="s">
        <v>548</v>
      </c>
      <c r="F272" s="31" t="s">
        <v>366</v>
      </c>
      <c r="G272" s="47">
        <v>0.1</v>
      </c>
      <c r="H272" s="26"/>
      <c r="I272" s="86"/>
    </row>
    <row r="273" spans="1:9" s="42" customFormat="1" ht="12.75">
      <c r="A273" s="41"/>
      <c r="B273" s="26"/>
      <c r="C273" s="36">
        <v>10</v>
      </c>
      <c r="D273" s="26"/>
      <c r="E273" s="30" t="s">
        <v>549</v>
      </c>
      <c r="F273" s="31" t="s">
        <v>550</v>
      </c>
      <c r="G273" s="47">
        <v>0.1</v>
      </c>
      <c r="H273" s="26"/>
      <c r="I273" s="86"/>
    </row>
    <row r="274" spans="1:9" s="42" customFormat="1" ht="140.25">
      <c r="A274" s="41"/>
      <c r="B274" s="26"/>
      <c r="C274" s="36">
        <v>11</v>
      </c>
      <c r="D274" s="26"/>
      <c r="E274" s="30" t="s">
        <v>551</v>
      </c>
      <c r="F274" s="31" t="s">
        <v>552</v>
      </c>
      <c r="G274" s="47">
        <v>0.1</v>
      </c>
      <c r="H274" s="26"/>
      <c r="I274" s="86"/>
    </row>
    <row r="275" spans="1:9" s="42" customFormat="1" ht="38.25">
      <c r="A275" s="41"/>
      <c r="B275" s="26"/>
      <c r="C275" s="36">
        <v>12</v>
      </c>
      <c r="D275" s="27" t="s">
        <v>736</v>
      </c>
      <c r="E275" s="28" t="s">
        <v>390</v>
      </c>
      <c r="F275" s="26" t="s">
        <v>485</v>
      </c>
      <c r="G275" s="47">
        <v>1</v>
      </c>
      <c r="H275" s="26"/>
      <c r="I275" s="86"/>
    </row>
    <row r="276" spans="1:9" s="42" customFormat="1" ht="12.75">
      <c r="A276" s="41"/>
      <c r="B276" s="26"/>
      <c r="C276" s="36">
        <v>13</v>
      </c>
      <c r="D276" s="27"/>
      <c r="E276" s="28" t="s">
        <v>577</v>
      </c>
      <c r="F276" s="26" t="s">
        <v>2</v>
      </c>
      <c r="G276" s="47">
        <v>0.5</v>
      </c>
      <c r="H276" s="26"/>
      <c r="I276" s="86"/>
    </row>
    <row r="277" spans="1:9" s="42" customFormat="1" ht="38.25">
      <c r="A277" s="41"/>
      <c r="B277" s="26"/>
      <c r="C277" s="36">
        <v>14</v>
      </c>
      <c r="D277" s="27"/>
      <c r="E277" s="28" t="s">
        <v>607</v>
      </c>
      <c r="F277" s="26" t="s">
        <v>62</v>
      </c>
      <c r="G277" s="47">
        <v>0.1</v>
      </c>
      <c r="H277" s="26"/>
      <c r="I277" s="86"/>
    </row>
    <row r="278" spans="1:9" s="42" customFormat="1" ht="38.25">
      <c r="A278" s="41"/>
      <c r="B278" s="26"/>
      <c r="C278" s="36">
        <v>15</v>
      </c>
      <c r="D278" s="27"/>
      <c r="E278" s="28" t="s">
        <v>486</v>
      </c>
      <c r="F278" s="26" t="s">
        <v>506</v>
      </c>
      <c r="G278" s="47">
        <v>1.5</v>
      </c>
      <c r="H278" s="26"/>
      <c r="I278" s="86"/>
    </row>
    <row r="279" spans="1:9" s="42" customFormat="1" ht="38.25">
      <c r="A279" s="41"/>
      <c r="B279" s="26"/>
      <c r="C279" s="36">
        <v>16</v>
      </c>
      <c r="D279" s="27"/>
      <c r="E279" s="28" t="s">
        <v>99</v>
      </c>
      <c r="F279" s="26" t="s">
        <v>823</v>
      </c>
      <c r="G279" s="47">
        <v>0.5</v>
      </c>
      <c r="H279" s="26"/>
      <c r="I279" s="86"/>
    </row>
    <row r="280" spans="1:9" s="42" customFormat="1" ht="25.5">
      <c r="A280" s="41"/>
      <c r="B280" s="26"/>
      <c r="C280" s="36">
        <v>17</v>
      </c>
      <c r="D280" s="27" t="s">
        <v>754</v>
      </c>
      <c r="E280" s="28" t="s">
        <v>622</v>
      </c>
      <c r="F280" s="26" t="s">
        <v>401</v>
      </c>
      <c r="G280" s="47">
        <v>0.5</v>
      </c>
      <c r="H280" s="26"/>
      <c r="I280" s="86"/>
    </row>
    <row r="281" spans="1:9" s="42" customFormat="1" ht="38.25">
      <c r="A281" s="41"/>
      <c r="B281" s="26"/>
      <c r="C281" s="36">
        <v>18</v>
      </c>
      <c r="D281" s="27"/>
      <c r="E281" s="28" t="s">
        <v>639</v>
      </c>
      <c r="F281" s="26" t="s">
        <v>73</v>
      </c>
      <c r="G281" s="47">
        <v>0.5</v>
      </c>
      <c r="H281" s="26"/>
      <c r="I281" s="86"/>
    </row>
    <row r="282" spans="1:9" s="42" customFormat="1" ht="51">
      <c r="A282" s="41"/>
      <c r="B282" s="26"/>
      <c r="C282" s="36">
        <v>19</v>
      </c>
      <c r="D282" s="27"/>
      <c r="E282" s="28" t="s">
        <v>710</v>
      </c>
      <c r="F282" s="26" t="s">
        <v>382</v>
      </c>
      <c r="G282" s="47">
        <v>1</v>
      </c>
      <c r="H282" s="26"/>
      <c r="I282" s="86"/>
    </row>
    <row r="283" spans="1:9" s="42" customFormat="1" ht="25.5">
      <c r="A283" s="41"/>
      <c r="B283" s="26"/>
      <c r="C283" s="36">
        <v>20</v>
      </c>
      <c r="D283" s="27"/>
      <c r="E283" s="28" t="s">
        <v>537</v>
      </c>
      <c r="F283" s="26" t="s">
        <v>773</v>
      </c>
      <c r="G283" s="47">
        <v>0.5</v>
      </c>
      <c r="H283" s="26"/>
      <c r="I283" s="86"/>
    </row>
    <row r="284" spans="1:9" s="42" customFormat="1" ht="38.25">
      <c r="A284" s="41"/>
      <c r="B284" s="26"/>
      <c r="C284" s="36">
        <v>21</v>
      </c>
      <c r="D284" s="27"/>
      <c r="E284" s="28" t="s">
        <v>122</v>
      </c>
      <c r="F284" s="26" t="s">
        <v>617</v>
      </c>
      <c r="G284" s="47">
        <v>1</v>
      </c>
      <c r="H284" s="26"/>
      <c r="I284" s="86"/>
    </row>
    <row r="285" spans="1:9" s="42" customFormat="1" ht="25.5">
      <c r="A285" s="41"/>
      <c r="B285" s="26"/>
      <c r="C285" s="36">
        <v>22</v>
      </c>
      <c r="D285" s="27" t="s">
        <v>518</v>
      </c>
      <c r="E285" s="28" t="s">
        <v>192</v>
      </c>
      <c r="F285" s="26" t="s">
        <v>802</v>
      </c>
      <c r="G285" s="47">
        <v>0.5</v>
      </c>
      <c r="H285" s="26"/>
      <c r="I285" s="86"/>
    </row>
    <row r="286" spans="1:9" s="42" customFormat="1" ht="38.25">
      <c r="A286" s="41"/>
      <c r="B286" s="26"/>
      <c r="C286" s="36">
        <v>23</v>
      </c>
      <c r="D286" s="27"/>
      <c r="E286" s="28" t="s">
        <v>707</v>
      </c>
      <c r="F286" s="26" t="s">
        <v>804</v>
      </c>
      <c r="G286" s="47">
        <v>0.5</v>
      </c>
      <c r="H286" s="26"/>
      <c r="I286" s="86"/>
    </row>
    <row r="287" spans="1:9" s="42" customFormat="1" ht="38.25">
      <c r="A287" s="41"/>
      <c r="B287" s="26"/>
      <c r="C287" s="36">
        <v>24</v>
      </c>
      <c r="D287" s="27"/>
      <c r="E287" s="28" t="s">
        <v>808</v>
      </c>
      <c r="F287" s="26" t="s">
        <v>145</v>
      </c>
      <c r="G287" s="47">
        <v>0.5</v>
      </c>
      <c r="H287" s="26"/>
      <c r="I287" s="86"/>
    </row>
    <row r="288" spans="1:9" s="42" customFormat="1" ht="63.75">
      <c r="A288" s="41"/>
      <c r="B288" s="26"/>
      <c r="C288" s="36">
        <v>25</v>
      </c>
      <c r="D288" s="27"/>
      <c r="E288" s="28" t="s">
        <v>594</v>
      </c>
      <c r="F288" s="26" t="s">
        <v>602</v>
      </c>
      <c r="G288" s="47">
        <v>1</v>
      </c>
      <c r="H288" s="26"/>
      <c r="I288" s="86"/>
    </row>
    <row r="289" spans="1:9" s="42" customFormat="1" ht="25.5">
      <c r="A289" s="41"/>
      <c r="B289" s="26"/>
      <c r="C289" s="36">
        <v>26</v>
      </c>
      <c r="D289" s="27"/>
      <c r="E289" s="28" t="s">
        <v>131</v>
      </c>
      <c r="F289" s="26" t="s">
        <v>701</v>
      </c>
      <c r="G289" s="47">
        <v>0.5</v>
      </c>
      <c r="H289" s="26"/>
      <c r="I289" s="86"/>
    </row>
    <row r="290" spans="1:9" s="42" customFormat="1" ht="25.5">
      <c r="A290" s="41"/>
      <c r="B290" s="26"/>
      <c r="C290" s="36">
        <v>27</v>
      </c>
      <c r="D290" s="27"/>
      <c r="E290" s="28" t="s">
        <v>144</v>
      </c>
      <c r="F290" s="26" t="s">
        <v>695</v>
      </c>
      <c r="G290" s="47">
        <v>1</v>
      </c>
      <c r="H290" s="26"/>
      <c r="I290" s="87"/>
    </row>
    <row r="291" spans="1:9" ht="51">
      <c r="A291" s="4" t="s">
        <v>679</v>
      </c>
      <c r="B291" s="26" t="s">
        <v>586</v>
      </c>
      <c r="C291" s="36">
        <v>1</v>
      </c>
      <c r="D291" s="26" t="s">
        <v>244</v>
      </c>
      <c r="E291" s="28" t="s">
        <v>274</v>
      </c>
      <c r="F291" s="26" t="s">
        <v>1</v>
      </c>
      <c r="G291" s="47">
        <v>1</v>
      </c>
      <c r="H291" s="26"/>
      <c r="I291" s="85">
        <f>SUM(G291:G345)</f>
        <v>20.6</v>
      </c>
    </row>
    <row r="292" spans="1:9" s="42" customFormat="1" ht="76.5">
      <c r="A292" s="41"/>
      <c r="B292" s="26"/>
      <c r="C292" s="36">
        <v>2</v>
      </c>
      <c r="D292" s="26"/>
      <c r="E292" s="28" t="s">
        <v>704</v>
      </c>
      <c r="F292" s="26" t="s">
        <v>148</v>
      </c>
      <c r="G292" s="47">
        <v>0.5</v>
      </c>
      <c r="H292" s="26"/>
      <c r="I292" s="86"/>
    </row>
    <row r="293" spans="1:9" s="42" customFormat="1" ht="25.5">
      <c r="A293" s="41"/>
      <c r="B293" s="26"/>
      <c r="C293" s="36">
        <v>3</v>
      </c>
      <c r="D293" s="26"/>
      <c r="E293" s="28" t="s">
        <v>767</v>
      </c>
      <c r="F293" s="26" t="s">
        <v>283</v>
      </c>
      <c r="G293" s="47">
        <v>0.5</v>
      </c>
      <c r="H293" s="26"/>
      <c r="I293" s="86"/>
    </row>
    <row r="294" spans="1:9" s="42" customFormat="1" ht="38.25">
      <c r="A294" s="41"/>
      <c r="B294" s="26"/>
      <c r="C294" s="36">
        <v>4</v>
      </c>
      <c r="D294" s="26"/>
      <c r="E294" s="28" t="s">
        <v>60</v>
      </c>
      <c r="F294" s="26" t="s">
        <v>488</v>
      </c>
      <c r="G294" s="47">
        <v>0.5</v>
      </c>
      <c r="H294" s="26"/>
      <c r="I294" s="86"/>
    </row>
    <row r="295" spans="1:9" s="42" customFormat="1" ht="25.5">
      <c r="A295" s="41"/>
      <c r="B295" s="26"/>
      <c r="C295" s="36">
        <v>5</v>
      </c>
      <c r="D295" s="26"/>
      <c r="E295" s="28" t="s">
        <v>394</v>
      </c>
      <c r="F295" s="26" t="s">
        <v>138</v>
      </c>
      <c r="G295" s="47">
        <v>0.5</v>
      </c>
      <c r="H295" s="26"/>
      <c r="I295" s="86"/>
    </row>
    <row r="296" spans="1:9" s="42" customFormat="1" ht="25.5">
      <c r="A296" s="41"/>
      <c r="B296" s="26"/>
      <c r="C296" s="36">
        <v>6</v>
      </c>
      <c r="D296" s="26"/>
      <c r="E296" s="28" t="s">
        <v>481</v>
      </c>
      <c r="F296" s="26" t="s">
        <v>239</v>
      </c>
      <c r="G296" s="47">
        <v>0.5</v>
      </c>
      <c r="H296" s="26"/>
      <c r="I296" s="86"/>
    </row>
    <row r="297" spans="1:9" s="42" customFormat="1" ht="25.5">
      <c r="A297" s="41"/>
      <c r="B297" s="26"/>
      <c r="C297" s="36">
        <v>7</v>
      </c>
      <c r="D297" s="26" t="s">
        <v>85</v>
      </c>
      <c r="E297" s="35" t="s">
        <v>559</v>
      </c>
      <c r="F297" s="26" t="s">
        <v>624</v>
      </c>
      <c r="G297" s="47">
        <v>0.5</v>
      </c>
      <c r="H297" s="26"/>
      <c r="I297" s="86"/>
    </row>
    <row r="298" spans="1:9" s="42" customFormat="1" ht="25.5">
      <c r="A298" s="41"/>
      <c r="B298" s="26"/>
      <c r="C298" s="36">
        <v>8</v>
      </c>
      <c r="D298" s="26"/>
      <c r="E298" s="28" t="s">
        <v>516</v>
      </c>
      <c r="F298" s="26" t="s">
        <v>689</v>
      </c>
      <c r="G298" s="47">
        <v>0.5</v>
      </c>
      <c r="H298" s="26"/>
      <c r="I298" s="86"/>
    </row>
    <row r="299" spans="1:9" s="42" customFormat="1" ht="25.5">
      <c r="A299" s="41"/>
      <c r="B299" s="26"/>
      <c r="C299" s="36">
        <v>9</v>
      </c>
      <c r="D299" s="26"/>
      <c r="E299" s="28" t="s">
        <v>257</v>
      </c>
      <c r="F299" s="26" t="s">
        <v>226</v>
      </c>
      <c r="G299" s="47">
        <v>0.5</v>
      </c>
      <c r="H299" s="26"/>
      <c r="I299" s="86"/>
    </row>
    <row r="300" spans="1:9" s="42" customFormat="1" ht="25.5">
      <c r="A300" s="41"/>
      <c r="B300" s="26"/>
      <c r="C300" s="36">
        <v>10</v>
      </c>
      <c r="D300" s="26"/>
      <c r="E300" s="28" t="s">
        <v>691</v>
      </c>
      <c r="F300" s="26" t="s">
        <v>496</v>
      </c>
      <c r="G300" s="47">
        <v>0.1</v>
      </c>
      <c r="H300" s="26"/>
      <c r="I300" s="86"/>
    </row>
    <row r="301" spans="1:9" s="42" customFormat="1" ht="25.5">
      <c r="A301" s="41"/>
      <c r="B301" s="26"/>
      <c r="C301" s="36">
        <v>11</v>
      </c>
      <c r="D301" s="26"/>
      <c r="E301" s="28" t="s">
        <v>553</v>
      </c>
      <c r="F301" s="26" t="s">
        <v>371</v>
      </c>
      <c r="G301" s="47">
        <v>0.1</v>
      </c>
      <c r="H301" s="26"/>
      <c r="I301" s="86"/>
    </row>
    <row r="302" spans="1:9" s="42" customFormat="1" ht="25.5">
      <c r="A302" s="41"/>
      <c r="B302" s="26"/>
      <c r="C302" s="36">
        <v>12</v>
      </c>
      <c r="D302" s="26"/>
      <c r="E302" s="35" t="s">
        <v>560</v>
      </c>
      <c r="F302" s="26" t="s">
        <v>608</v>
      </c>
      <c r="G302" s="47">
        <v>0.5</v>
      </c>
      <c r="H302" s="26"/>
      <c r="I302" s="86"/>
    </row>
    <row r="303" spans="1:9" s="42" customFormat="1" ht="12.75">
      <c r="A303" s="41"/>
      <c r="B303" s="26"/>
      <c r="C303" s="36">
        <v>13</v>
      </c>
      <c r="D303" s="26"/>
      <c r="E303" s="28" t="s">
        <v>634</v>
      </c>
      <c r="F303" s="26" t="s">
        <v>205</v>
      </c>
      <c r="G303" s="47">
        <v>0.1</v>
      </c>
      <c r="H303" s="26"/>
      <c r="I303" s="86"/>
    </row>
    <row r="304" spans="1:9" s="42" customFormat="1" ht="25.5">
      <c r="A304" s="41"/>
      <c r="B304" s="26"/>
      <c r="C304" s="36">
        <v>14</v>
      </c>
      <c r="D304" s="26"/>
      <c r="E304" s="28" t="s">
        <v>381</v>
      </c>
      <c r="F304" s="26" t="s">
        <v>135</v>
      </c>
      <c r="G304" s="47">
        <v>0.5</v>
      </c>
      <c r="H304" s="26"/>
      <c r="I304" s="86"/>
    </row>
    <row r="305" spans="1:9" s="42" customFormat="1" ht="25.5">
      <c r="A305" s="41"/>
      <c r="B305" s="26"/>
      <c r="C305" s="36">
        <v>15</v>
      </c>
      <c r="D305" s="26" t="s">
        <v>797</v>
      </c>
      <c r="E305" s="28" t="s">
        <v>250</v>
      </c>
      <c r="F305" s="26" t="s">
        <v>776</v>
      </c>
      <c r="G305" s="47">
        <v>0.1</v>
      </c>
      <c r="H305" s="26"/>
      <c r="I305" s="86"/>
    </row>
    <row r="306" spans="1:9" s="42" customFormat="1" ht="25.5">
      <c r="A306" s="41"/>
      <c r="B306" s="26"/>
      <c r="C306" s="36">
        <v>16</v>
      </c>
      <c r="D306" s="26"/>
      <c r="E306" s="28" t="s">
        <v>629</v>
      </c>
      <c r="F306" s="26" t="s">
        <v>505</v>
      </c>
      <c r="G306" s="47">
        <v>0.5</v>
      </c>
      <c r="H306" s="26"/>
      <c r="I306" s="86"/>
    </row>
    <row r="307" spans="1:9" s="42" customFormat="1" ht="12.75">
      <c r="A307" s="41"/>
      <c r="B307" s="26"/>
      <c r="C307" s="36">
        <v>17</v>
      </c>
      <c r="D307" s="26"/>
      <c r="E307" s="28" t="s">
        <v>384</v>
      </c>
      <c r="F307" s="26" t="s">
        <v>143</v>
      </c>
      <c r="G307" s="47">
        <v>0.1</v>
      </c>
      <c r="H307" s="26"/>
      <c r="I307" s="86"/>
    </row>
    <row r="308" spans="1:9" s="42" customFormat="1" ht="25.5">
      <c r="A308" s="41"/>
      <c r="B308" s="26"/>
      <c r="C308" s="36">
        <v>18</v>
      </c>
      <c r="D308" s="26"/>
      <c r="E308" s="28" t="s">
        <v>76</v>
      </c>
      <c r="F308" s="26" t="s">
        <v>746</v>
      </c>
      <c r="G308" s="47">
        <v>0.1</v>
      </c>
      <c r="H308" s="26"/>
      <c r="I308" s="86"/>
    </row>
    <row r="309" spans="1:9" s="42" customFormat="1" ht="38.25">
      <c r="A309" s="41"/>
      <c r="B309" s="26"/>
      <c r="C309" s="36">
        <v>19</v>
      </c>
      <c r="D309" s="26"/>
      <c r="E309" s="28" t="s">
        <v>588</v>
      </c>
      <c r="F309" s="26" t="s">
        <v>625</v>
      </c>
      <c r="G309" s="47">
        <v>0.1</v>
      </c>
      <c r="H309" s="26"/>
      <c r="I309" s="86"/>
    </row>
    <row r="310" spans="1:9" s="42" customFormat="1" ht="25.5">
      <c r="A310" s="41"/>
      <c r="B310" s="26"/>
      <c r="C310" s="36">
        <v>20</v>
      </c>
      <c r="D310" s="26"/>
      <c r="E310" s="28" t="s">
        <v>661</v>
      </c>
      <c r="F310" s="26" t="s">
        <v>693</v>
      </c>
      <c r="G310" s="47">
        <v>0.1</v>
      </c>
      <c r="H310" s="26"/>
      <c r="I310" s="86"/>
    </row>
    <row r="311" spans="1:9" s="42" customFormat="1" ht="25.5">
      <c r="A311" s="41"/>
      <c r="B311" s="26"/>
      <c r="C311" s="36">
        <v>21</v>
      </c>
      <c r="D311" s="26"/>
      <c r="E311" s="28" t="s">
        <v>821</v>
      </c>
      <c r="F311" s="26" t="s">
        <v>765</v>
      </c>
      <c r="G311" s="47">
        <v>0.1</v>
      </c>
      <c r="H311" s="26"/>
      <c r="I311" s="86"/>
    </row>
    <row r="312" spans="1:9" s="42" customFormat="1" ht="25.5">
      <c r="A312" s="41"/>
      <c r="B312" s="26"/>
      <c r="C312" s="36">
        <v>22</v>
      </c>
      <c r="D312" s="26"/>
      <c r="E312" s="28" t="s">
        <v>515</v>
      </c>
      <c r="F312" s="26" t="s">
        <v>579</v>
      </c>
      <c r="G312" s="47">
        <v>0.1</v>
      </c>
      <c r="H312" s="26"/>
      <c r="I312" s="86"/>
    </row>
    <row r="313" spans="1:9" s="42" customFormat="1" ht="25.5">
      <c r="A313" s="41"/>
      <c r="B313" s="26"/>
      <c r="C313" s="36">
        <v>23</v>
      </c>
      <c r="D313" s="26"/>
      <c r="E313" s="28" t="s">
        <v>537</v>
      </c>
      <c r="F313" s="26" t="s">
        <v>683</v>
      </c>
      <c r="G313" s="47">
        <v>0.5</v>
      </c>
      <c r="H313" s="26"/>
      <c r="I313" s="86"/>
    </row>
    <row r="314" spans="1:9" s="42" customFormat="1" ht="38.25">
      <c r="A314" s="41"/>
      <c r="B314" s="26"/>
      <c r="C314" s="36">
        <v>24</v>
      </c>
      <c r="D314" s="26"/>
      <c r="E314" s="28" t="s">
        <v>157</v>
      </c>
      <c r="F314" s="26" t="s">
        <v>606</v>
      </c>
      <c r="G314" s="47">
        <v>0.1</v>
      </c>
      <c r="H314" s="26"/>
      <c r="I314" s="86"/>
    </row>
    <row r="315" spans="1:9" s="42" customFormat="1" ht="12.75">
      <c r="A315" s="41"/>
      <c r="B315" s="26"/>
      <c r="C315" s="36">
        <v>25</v>
      </c>
      <c r="D315" s="26"/>
      <c r="E315" s="28" t="s">
        <v>399</v>
      </c>
      <c r="F315" s="26" t="s">
        <v>902</v>
      </c>
      <c r="G315" s="47">
        <v>0.1</v>
      </c>
      <c r="H315" s="26"/>
      <c r="I315" s="86"/>
    </row>
    <row r="316" spans="1:9" s="42" customFormat="1" ht="12.75">
      <c r="A316" s="41"/>
      <c r="B316" s="26"/>
      <c r="C316" s="36">
        <v>26</v>
      </c>
      <c r="D316" s="26"/>
      <c r="E316" s="28" t="s">
        <v>262</v>
      </c>
      <c r="F316" s="26" t="s">
        <v>496</v>
      </c>
      <c r="G316" s="47">
        <v>0.1</v>
      </c>
      <c r="H316" s="26"/>
      <c r="I316" s="86"/>
    </row>
    <row r="317" spans="1:9" s="42" customFormat="1" ht="25.5">
      <c r="A317" s="41"/>
      <c r="B317" s="26"/>
      <c r="C317" s="36">
        <v>27</v>
      </c>
      <c r="D317" s="26" t="s">
        <v>107</v>
      </c>
      <c r="E317" s="28" t="s">
        <v>114</v>
      </c>
      <c r="F317" s="26" t="s">
        <v>97</v>
      </c>
      <c r="G317" s="47">
        <v>0.1</v>
      </c>
      <c r="H317" s="26"/>
      <c r="I317" s="86"/>
    </row>
    <row r="318" spans="1:9" s="42" customFormat="1" ht="25.5">
      <c r="A318" s="41"/>
      <c r="B318" s="26"/>
      <c r="C318" s="36">
        <v>28</v>
      </c>
      <c r="D318" s="26"/>
      <c r="E318" s="28" t="s">
        <v>158</v>
      </c>
      <c r="F318" s="26" t="s">
        <v>273</v>
      </c>
      <c r="G318" s="47">
        <v>0.1</v>
      </c>
      <c r="H318" s="26"/>
      <c r="I318" s="86"/>
    </row>
    <row r="319" spans="1:9" s="42" customFormat="1" ht="25.5">
      <c r="A319" s="41"/>
      <c r="B319" s="26"/>
      <c r="C319" s="36">
        <v>29</v>
      </c>
      <c r="D319" s="26"/>
      <c r="E319" s="28" t="s">
        <v>82</v>
      </c>
      <c r="F319" s="26" t="s">
        <v>774</v>
      </c>
      <c r="G319" s="47">
        <v>0.5</v>
      </c>
      <c r="H319" s="26"/>
      <c r="I319" s="86"/>
    </row>
    <row r="320" spans="1:9" s="42" customFormat="1" ht="25.5">
      <c r="A320" s="41"/>
      <c r="B320" s="26"/>
      <c r="C320" s="36">
        <v>30</v>
      </c>
      <c r="D320" s="26"/>
      <c r="E320" s="28" t="s">
        <v>539</v>
      </c>
      <c r="F320" s="26" t="s">
        <v>723</v>
      </c>
      <c r="G320" s="47">
        <v>0.5</v>
      </c>
      <c r="H320" s="26"/>
      <c r="I320" s="86"/>
    </row>
    <row r="321" spans="1:9" s="42" customFormat="1" ht="12.75">
      <c r="A321" s="41"/>
      <c r="B321" s="26"/>
      <c r="C321" s="36">
        <v>31</v>
      </c>
      <c r="D321" s="26"/>
      <c r="E321" s="28" t="s">
        <v>675</v>
      </c>
      <c r="F321" s="26" t="s">
        <v>819</v>
      </c>
      <c r="G321" s="47">
        <v>0.5</v>
      </c>
      <c r="H321" s="26"/>
      <c r="I321" s="86"/>
    </row>
    <row r="322" spans="1:9" s="42" customFormat="1" ht="38.25">
      <c r="A322" s="41"/>
      <c r="B322" s="26"/>
      <c r="C322" s="36">
        <v>32</v>
      </c>
      <c r="D322" s="26"/>
      <c r="E322" s="28" t="s">
        <v>278</v>
      </c>
      <c r="F322" s="26" t="s">
        <v>769</v>
      </c>
      <c r="G322" s="47">
        <v>0.1</v>
      </c>
      <c r="H322" s="26"/>
      <c r="I322" s="86"/>
    </row>
    <row r="323" spans="1:9" s="42" customFormat="1" ht="25.5">
      <c r="A323" s="41"/>
      <c r="B323" s="26"/>
      <c r="C323" s="36">
        <v>33</v>
      </c>
      <c r="D323" s="26"/>
      <c r="E323" s="28" t="s">
        <v>737</v>
      </c>
      <c r="F323" s="26" t="s">
        <v>590</v>
      </c>
      <c r="G323" s="47">
        <v>1</v>
      </c>
      <c r="H323" s="26"/>
      <c r="I323" s="86"/>
    </row>
    <row r="324" spans="1:9" s="42" customFormat="1" ht="38.25">
      <c r="A324" s="41"/>
      <c r="B324" s="26"/>
      <c r="C324" s="36">
        <v>34</v>
      </c>
      <c r="D324" s="26"/>
      <c r="E324" s="28" t="s">
        <v>748</v>
      </c>
      <c r="F324" s="26" t="s">
        <v>677</v>
      </c>
      <c r="G324" s="47">
        <v>1</v>
      </c>
      <c r="H324" s="26"/>
      <c r="I324" s="86"/>
    </row>
    <row r="325" spans="1:9" s="42" customFormat="1" ht="76.5">
      <c r="A325" s="41"/>
      <c r="B325" s="26"/>
      <c r="C325" s="36">
        <v>35</v>
      </c>
      <c r="D325" s="26"/>
      <c r="E325" s="28" t="s">
        <v>213</v>
      </c>
      <c r="F325" s="26" t="s">
        <v>56</v>
      </c>
      <c r="G325" s="47">
        <v>1</v>
      </c>
      <c r="H325" s="26"/>
      <c r="I325" s="86"/>
    </row>
    <row r="326" spans="1:9" s="42" customFormat="1" ht="12.75">
      <c r="A326" s="41"/>
      <c r="B326" s="26"/>
      <c r="C326" s="36">
        <v>36</v>
      </c>
      <c r="D326" s="26"/>
      <c r="E326" s="28" t="s">
        <v>517</v>
      </c>
      <c r="F326" s="26" t="s">
        <v>903</v>
      </c>
      <c r="G326" s="47">
        <v>0.1</v>
      </c>
      <c r="H326" s="26"/>
      <c r="I326" s="86"/>
    </row>
    <row r="327" spans="1:9" s="42" customFormat="1" ht="12.75">
      <c r="A327" s="41"/>
      <c r="B327" s="26"/>
      <c r="C327" s="36">
        <v>37</v>
      </c>
      <c r="D327" s="26"/>
      <c r="E327" s="28" t="s">
        <v>795</v>
      </c>
      <c r="F327" s="26" t="s">
        <v>117</v>
      </c>
      <c r="G327" s="47">
        <v>0.1</v>
      </c>
      <c r="H327" s="26"/>
      <c r="I327" s="86"/>
    </row>
    <row r="328" spans="1:9" s="42" customFormat="1" ht="25.5">
      <c r="A328" s="41"/>
      <c r="B328" s="26"/>
      <c r="C328" s="36">
        <v>38</v>
      </c>
      <c r="D328" s="26"/>
      <c r="E328" s="28" t="s">
        <v>619</v>
      </c>
      <c r="F328" s="26" t="s">
        <v>728</v>
      </c>
      <c r="G328" s="47">
        <v>0.5</v>
      </c>
      <c r="H328" s="26"/>
      <c r="I328" s="86"/>
    </row>
    <row r="329" spans="1:9" s="42" customFormat="1" ht="25.5">
      <c r="A329" s="41"/>
      <c r="B329" s="26"/>
      <c r="C329" s="36">
        <v>39</v>
      </c>
      <c r="D329" s="26"/>
      <c r="E329" s="28" t="s">
        <v>603</v>
      </c>
      <c r="F329" s="26" t="s">
        <v>240</v>
      </c>
      <c r="G329" s="47">
        <v>0.1</v>
      </c>
      <c r="H329" s="26"/>
      <c r="I329" s="86"/>
    </row>
    <row r="330" spans="1:9" s="42" customFormat="1" ht="25.5">
      <c r="A330" s="41"/>
      <c r="B330" s="26"/>
      <c r="C330" s="36">
        <v>40</v>
      </c>
      <c r="D330" s="26"/>
      <c r="E330" s="34" t="s">
        <v>561</v>
      </c>
      <c r="F330" s="26" t="s">
        <v>533</v>
      </c>
      <c r="G330" s="47">
        <v>0.5</v>
      </c>
      <c r="H330" s="26"/>
      <c r="I330" s="86"/>
    </row>
    <row r="331" spans="1:9" s="42" customFormat="1" ht="25.5">
      <c r="A331" s="41"/>
      <c r="B331" s="26"/>
      <c r="C331" s="36">
        <v>41</v>
      </c>
      <c r="D331" s="26"/>
      <c r="E331" s="34" t="s">
        <v>654</v>
      </c>
      <c r="F331" s="26" t="s">
        <v>65</v>
      </c>
      <c r="G331" s="47">
        <v>0.5</v>
      </c>
      <c r="H331" s="26"/>
      <c r="I331" s="86"/>
    </row>
    <row r="332" spans="1:9" s="42" customFormat="1" ht="25.5">
      <c r="A332" s="41"/>
      <c r="B332" s="26"/>
      <c r="C332" s="36">
        <v>42</v>
      </c>
      <c r="D332" s="26"/>
      <c r="E332" s="28" t="s">
        <v>396</v>
      </c>
      <c r="F332" s="26" t="s">
        <v>750</v>
      </c>
      <c r="G332" s="47">
        <v>0.1</v>
      </c>
      <c r="H332" s="26"/>
      <c r="I332" s="86"/>
    </row>
    <row r="333" spans="1:9" s="42" customFormat="1" ht="25.5">
      <c r="A333" s="41"/>
      <c r="B333" s="26"/>
      <c r="C333" s="36">
        <v>43</v>
      </c>
      <c r="D333" s="26"/>
      <c r="E333" s="28" t="s">
        <v>834</v>
      </c>
      <c r="F333" s="26" t="s">
        <v>150</v>
      </c>
      <c r="G333" s="47">
        <v>0.5</v>
      </c>
      <c r="H333" s="26"/>
      <c r="I333" s="86"/>
    </row>
    <row r="334" spans="1:9" s="42" customFormat="1" ht="38.25">
      <c r="A334" s="41"/>
      <c r="B334" s="26"/>
      <c r="C334" s="36">
        <v>44</v>
      </c>
      <c r="D334" s="26"/>
      <c r="E334" s="28" t="s">
        <v>155</v>
      </c>
      <c r="F334" s="26" t="s">
        <v>83</v>
      </c>
      <c r="G334" s="47">
        <v>0.5</v>
      </c>
      <c r="H334" s="26"/>
      <c r="I334" s="86"/>
    </row>
    <row r="335" spans="1:9" s="42" customFormat="1" ht="25.5">
      <c r="A335" s="41"/>
      <c r="B335" s="26"/>
      <c r="C335" s="36">
        <v>45</v>
      </c>
      <c r="D335" s="26"/>
      <c r="E335" s="28" t="s">
        <v>276</v>
      </c>
      <c r="F335" s="26" t="s">
        <v>108</v>
      </c>
      <c r="G335" s="47">
        <v>0.5</v>
      </c>
      <c r="H335" s="26"/>
      <c r="I335" s="86"/>
    </row>
    <row r="336" spans="1:9" s="42" customFormat="1" ht="38.25">
      <c r="A336" s="41"/>
      <c r="B336" s="26"/>
      <c r="C336" s="36">
        <v>46</v>
      </c>
      <c r="D336" s="26"/>
      <c r="E336" s="28" t="s">
        <v>554</v>
      </c>
      <c r="F336" s="26" t="s">
        <v>508</v>
      </c>
      <c r="G336" s="47">
        <v>1</v>
      </c>
      <c r="H336" s="26"/>
      <c r="I336" s="86"/>
    </row>
    <row r="337" spans="1:9" s="42" customFormat="1" ht="51">
      <c r="A337" s="41"/>
      <c r="B337" s="26"/>
      <c r="C337" s="36">
        <v>47</v>
      </c>
      <c r="D337" s="26"/>
      <c r="E337" s="28" t="s">
        <v>123</v>
      </c>
      <c r="F337" s="26" t="s">
        <v>729</v>
      </c>
      <c r="G337" s="47">
        <v>0.5</v>
      </c>
      <c r="H337" s="26"/>
      <c r="I337" s="86"/>
    </row>
    <row r="338" spans="1:9" s="42" customFormat="1" ht="12.75">
      <c r="A338" s="41"/>
      <c r="B338" s="26"/>
      <c r="C338" s="36">
        <v>48</v>
      </c>
      <c r="D338" s="26"/>
      <c r="E338" s="28" t="s">
        <v>901</v>
      </c>
      <c r="F338" s="26" t="s">
        <v>198</v>
      </c>
      <c r="G338" s="47">
        <v>0.1</v>
      </c>
      <c r="H338" s="26"/>
      <c r="I338" s="86"/>
    </row>
    <row r="339" spans="1:9" s="42" customFormat="1" ht="12.75">
      <c r="A339" s="41"/>
      <c r="B339" s="26"/>
      <c r="C339" s="36">
        <v>49</v>
      </c>
      <c r="D339" s="26"/>
      <c r="E339" s="28" t="s">
        <v>807</v>
      </c>
      <c r="F339" s="26" t="s">
        <v>234</v>
      </c>
      <c r="G339" s="47">
        <v>0.1</v>
      </c>
      <c r="H339" s="26"/>
      <c r="I339" s="86"/>
    </row>
    <row r="340" spans="1:9" s="42" customFormat="1" ht="12.75">
      <c r="A340" s="41"/>
      <c r="B340" s="26"/>
      <c r="C340" s="36">
        <v>50</v>
      </c>
      <c r="D340" s="26"/>
      <c r="E340" s="28" t="s">
        <v>601</v>
      </c>
      <c r="F340" s="26" t="s">
        <v>64</v>
      </c>
      <c r="G340" s="47">
        <v>0.1</v>
      </c>
      <c r="H340" s="26"/>
      <c r="I340" s="86"/>
    </row>
    <row r="341" spans="1:9" s="42" customFormat="1" ht="25.5">
      <c r="A341" s="41"/>
      <c r="B341" s="26"/>
      <c r="C341" s="36">
        <v>51</v>
      </c>
      <c r="D341" s="26"/>
      <c r="E341" s="28" t="s">
        <v>104</v>
      </c>
      <c r="F341" s="26" t="s">
        <v>193</v>
      </c>
      <c r="G341" s="47">
        <v>0.5</v>
      </c>
      <c r="H341" s="26"/>
      <c r="I341" s="86"/>
    </row>
    <row r="342" spans="1:9" s="42" customFormat="1" ht="51">
      <c r="A342" s="41"/>
      <c r="B342" s="26"/>
      <c r="C342" s="36">
        <v>52</v>
      </c>
      <c r="D342" s="26"/>
      <c r="E342" s="28" t="s">
        <v>626</v>
      </c>
      <c r="F342" s="26" t="s">
        <v>132</v>
      </c>
      <c r="G342" s="47">
        <v>1.5</v>
      </c>
      <c r="H342" s="26"/>
      <c r="I342" s="86"/>
    </row>
    <row r="343" spans="1:9" s="42" customFormat="1" ht="25.5">
      <c r="A343" s="41"/>
      <c r="B343" s="26"/>
      <c r="C343" s="36">
        <v>53</v>
      </c>
      <c r="D343" s="26"/>
      <c r="E343" s="28" t="s">
        <v>611</v>
      </c>
      <c r="F343" s="26" t="s">
        <v>4</v>
      </c>
      <c r="G343" s="47">
        <v>0.1</v>
      </c>
      <c r="H343" s="26"/>
      <c r="I343" s="86"/>
    </row>
    <row r="344" spans="1:9" s="42" customFormat="1" ht="38.25">
      <c r="A344" s="41"/>
      <c r="B344" s="26"/>
      <c r="C344" s="36">
        <v>54</v>
      </c>
      <c r="D344" s="26"/>
      <c r="E344" s="28" t="s">
        <v>581</v>
      </c>
      <c r="F344" s="26" t="s">
        <v>713</v>
      </c>
      <c r="G344" s="47">
        <v>0.1</v>
      </c>
      <c r="H344" s="26"/>
      <c r="I344" s="86"/>
    </row>
    <row r="345" spans="1:9" s="42" customFormat="1" ht="25.5">
      <c r="A345" s="41"/>
      <c r="B345" s="26"/>
      <c r="C345" s="36">
        <v>55</v>
      </c>
      <c r="D345" s="26"/>
      <c r="E345" s="28" t="s">
        <v>731</v>
      </c>
      <c r="F345" s="26" t="s">
        <v>502</v>
      </c>
      <c r="G345" s="47">
        <v>0.1</v>
      </c>
      <c r="H345" s="26"/>
      <c r="I345" s="87"/>
    </row>
    <row r="346" spans="1:9" ht="38.25">
      <c r="A346" s="4" t="s">
        <v>792</v>
      </c>
      <c r="B346" s="26" t="s">
        <v>74</v>
      </c>
      <c r="C346" s="36">
        <v>1</v>
      </c>
      <c r="D346" s="27" t="s">
        <v>477</v>
      </c>
      <c r="E346" s="28" t="s">
        <v>482</v>
      </c>
      <c r="F346" s="26" t="s">
        <v>237</v>
      </c>
      <c r="G346" s="47">
        <v>0</v>
      </c>
      <c r="H346" s="26"/>
      <c r="I346" s="85">
        <f>SUM(G346:G371)</f>
        <v>15.5</v>
      </c>
    </row>
    <row r="347" spans="1:9" s="42" customFormat="1" ht="12.75">
      <c r="A347" s="41"/>
      <c r="B347" s="26"/>
      <c r="C347" s="36">
        <v>2</v>
      </c>
      <c r="D347" s="27"/>
      <c r="E347" s="28" t="s">
        <v>650</v>
      </c>
      <c r="F347" s="26" t="s">
        <v>279</v>
      </c>
      <c r="G347" s="47">
        <v>0</v>
      </c>
      <c r="H347" s="26"/>
      <c r="I347" s="86"/>
    </row>
    <row r="348" spans="1:9" s="42" customFormat="1" ht="25.5">
      <c r="A348" s="41"/>
      <c r="B348" s="26"/>
      <c r="C348" s="36">
        <v>3</v>
      </c>
      <c r="D348" s="27"/>
      <c r="E348" s="28" t="s">
        <v>824</v>
      </c>
      <c r="F348" s="26" t="s">
        <v>575</v>
      </c>
      <c r="G348" s="47">
        <v>0</v>
      </c>
      <c r="H348" s="26"/>
      <c r="I348" s="86"/>
    </row>
    <row r="349" spans="1:9" s="42" customFormat="1" ht="25.5">
      <c r="A349" s="41"/>
      <c r="B349" s="26"/>
      <c r="C349" s="36">
        <v>4</v>
      </c>
      <c r="D349" s="27"/>
      <c r="E349" s="28" t="s">
        <v>605</v>
      </c>
      <c r="F349" s="26" t="s">
        <v>612</v>
      </c>
      <c r="G349" s="47">
        <v>0</v>
      </c>
      <c r="H349" s="26"/>
      <c r="I349" s="86"/>
    </row>
    <row r="350" spans="1:9" s="42" customFormat="1" ht="25.5">
      <c r="A350" s="41"/>
      <c r="B350" s="26"/>
      <c r="C350" s="36">
        <v>5</v>
      </c>
      <c r="D350" s="27"/>
      <c r="E350" s="28" t="s">
        <v>69</v>
      </c>
      <c r="F350" s="26" t="s">
        <v>133</v>
      </c>
      <c r="G350" s="47">
        <v>0</v>
      </c>
      <c r="H350" s="26"/>
      <c r="I350" s="86"/>
    </row>
    <row r="351" spans="1:9" s="42" customFormat="1" ht="114.75">
      <c r="A351" s="41"/>
      <c r="B351" s="26"/>
      <c r="C351" s="36">
        <v>6</v>
      </c>
      <c r="D351" s="27"/>
      <c r="E351" s="28" t="s">
        <v>788</v>
      </c>
      <c r="F351" s="26" t="s">
        <v>389</v>
      </c>
      <c r="G351" s="47">
        <v>1</v>
      </c>
      <c r="H351" s="26"/>
      <c r="I351" s="86"/>
    </row>
    <row r="352" spans="1:9" s="42" customFormat="1" ht="38.25">
      <c r="A352" s="41"/>
      <c r="B352" s="26"/>
      <c r="C352" s="36">
        <v>7</v>
      </c>
      <c r="D352" s="27"/>
      <c r="E352" s="28" t="s">
        <v>247</v>
      </c>
      <c r="F352" s="26" t="s">
        <v>609</v>
      </c>
      <c r="G352" s="47">
        <v>0.5</v>
      </c>
      <c r="H352" s="26"/>
      <c r="I352" s="86"/>
    </row>
    <row r="353" spans="1:9" s="42" customFormat="1" ht="38.25">
      <c r="A353" s="41"/>
      <c r="B353" s="26"/>
      <c r="C353" s="36">
        <v>8</v>
      </c>
      <c r="D353" s="27"/>
      <c r="E353" s="28" t="s">
        <v>536</v>
      </c>
      <c r="F353" s="26" t="s">
        <v>672</v>
      </c>
      <c r="G353" s="47">
        <v>0.5</v>
      </c>
      <c r="H353" s="26"/>
      <c r="I353" s="86"/>
    </row>
    <row r="354" spans="1:9" s="42" customFormat="1" ht="38.25">
      <c r="A354" s="41"/>
      <c r="B354" s="26"/>
      <c r="C354" s="36">
        <v>9</v>
      </c>
      <c r="D354" s="27"/>
      <c r="E354" s="28" t="s">
        <v>790</v>
      </c>
      <c r="F354" s="26" t="s">
        <v>538</v>
      </c>
      <c r="G354" s="47">
        <v>0.5</v>
      </c>
      <c r="H354" s="26"/>
      <c r="I354" s="86"/>
    </row>
    <row r="355" spans="1:9" s="42" customFormat="1" ht="38.25">
      <c r="A355" s="41"/>
      <c r="B355" s="26"/>
      <c r="C355" s="36">
        <v>10</v>
      </c>
      <c r="D355" s="27"/>
      <c r="E355" s="28" t="s">
        <v>216</v>
      </c>
      <c r="F355" s="26" t="s">
        <v>563</v>
      </c>
      <c r="G355" s="47">
        <v>0.5</v>
      </c>
      <c r="H355" s="26"/>
      <c r="I355" s="86"/>
    </row>
    <row r="356" spans="1:9" s="42" customFormat="1" ht="38.25">
      <c r="A356" s="41"/>
      <c r="B356" s="26"/>
      <c r="C356" s="36">
        <v>11</v>
      </c>
      <c r="D356" s="27"/>
      <c r="E356" s="28" t="s">
        <v>251</v>
      </c>
      <c r="F356" s="26" t="s">
        <v>820</v>
      </c>
      <c r="G356" s="47">
        <v>0.5</v>
      </c>
      <c r="H356" s="26"/>
      <c r="I356" s="86"/>
    </row>
    <row r="357" spans="1:9" s="42" customFormat="1" ht="102">
      <c r="A357" s="41"/>
      <c r="B357" s="26"/>
      <c r="C357" s="36">
        <v>12</v>
      </c>
      <c r="D357" s="27"/>
      <c r="E357" s="28" t="s">
        <v>642</v>
      </c>
      <c r="F357" s="26" t="s">
        <v>715</v>
      </c>
      <c r="G357" s="47">
        <v>0.5</v>
      </c>
      <c r="H357" s="26"/>
      <c r="I357" s="86"/>
    </row>
    <row r="358" spans="1:9" s="42" customFormat="1" ht="38.25">
      <c r="A358" s="41"/>
      <c r="B358" s="26"/>
      <c r="C358" s="36">
        <v>13</v>
      </c>
      <c r="D358" s="27"/>
      <c r="E358" s="28" t="s">
        <v>513</v>
      </c>
      <c r="F358" s="26" t="s">
        <v>380</v>
      </c>
      <c r="G358" s="47">
        <v>0</v>
      </c>
      <c r="H358" s="26"/>
      <c r="I358" s="86"/>
    </row>
    <row r="359" spans="1:9" s="42" customFormat="1" ht="38.25">
      <c r="A359" s="41"/>
      <c r="B359" s="26"/>
      <c r="C359" s="36">
        <v>14</v>
      </c>
      <c r="D359" s="27"/>
      <c r="E359" s="28" t="s">
        <v>897</v>
      </c>
      <c r="F359" s="26" t="s">
        <v>739</v>
      </c>
      <c r="G359" s="47">
        <v>1</v>
      </c>
      <c r="H359" s="26"/>
      <c r="I359" s="86"/>
    </row>
    <row r="360" spans="1:9" s="42" customFormat="1" ht="38.25">
      <c r="A360" s="41"/>
      <c r="B360" s="26"/>
      <c r="C360" s="36">
        <v>15</v>
      </c>
      <c r="D360" s="27"/>
      <c r="E360" s="28" t="s">
        <v>161</v>
      </c>
      <c r="F360" s="26" t="s">
        <v>835</v>
      </c>
      <c r="G360" s="47">
        <v>1</v>
      </c>
      <c r="H360" s="26"/>
      <c r="I360" s="86"/>
    </row>
    <row r="361" spans="1:9" s="42" customFormat="1" ht="38.25">
      <c r="A361" s="41"/>
      <c r="B361" s="26"/>
      <c r="C361" s="36">
        <v>16</v>
      </c>
      <c r="D361" s="27"/>
      <c r="E361" s="28" t="s">
        <v>631</v>
      </c>
      <c r="F361" s="26" t="s">
        <v>643</v>
      </c>
      <c r="G361" s="47">
        <v>1</v>
      </c>
      <c r="H361" s="26"/>
      <c r="I361" s="86"/>
    </row>
    <row r="362" spans="1:9" s="42" customFormat="1" ht="63.75">
      <c r="A362" s="41"/>
      <c r="B362" s="26"/>
      <c r="C362" s="36">
        <v>17</v>
      </c>
      <c r="D362" s="27"/>
      <c r="E362" s="28" t="s">
        <v>578</v>
      </c>
      <c r="F362" s="26" t="s">
        <v>791</v>
      </c>
      <c r="G362" s="47">
        <v>1.5</v>
      </c>
      <c r="H362" s="26"/>
      <c r="I362" s="86"/>
    </row>
    <row r="363" spans="1:9" s="42" customFormat="1" ht="76.5">
      <c r="A363" s="41"/>
      <c r="B363" s="26"/>
      <c r="C363" s="36">
        <v>18</v>
      </c>
      <c r="D363" s="27"/>
      <c r="E363" s="28" t="s">
        <v>80</v>
      </c>
      <c r="F363" s="26" t="s">
        <v>507</v>
      </c>
      <c r="G363" s="47">
        <v>1.5</v>
      </c>
      <c r="H363" s="26"/>
      <c r="I363" s="86"/>
    </row>
    <row r="364" spans="1:9" s="42" customFormat="1" ht="38.25">
      <c r="A364" s="41"/>
      <c r="B364" s="26"/>
      <c r="C364" s="36">
        <v>19</v>
      </c>
      <c r="D364" s="27"/>
      <c r="E364" s="28" t="s">
        <v>749</v>
      </c>
      <c r="F364" s="26" t="s">
        <v>121</v>
      </c>
      <c r="G364" s="47">
        <v>0.5</v>
      </c>
      <c r="H364" s="26"/>
      <c r="I364" s="86"/>
    </row>
    <row r="365" spans="1:9" s="42" customFormat="1" ht="38.25">
      <c r="A365" s="41"/>
      <c r="B365" s="26"/>
      <c r="C365" s="36">
        <v>20</v>
      </c>
      <c r="D365" s="27"/>
      <c r="E365" s="28" t="s">
        <v>768</v>
      </c>
      <c r="F365" s="26" t="s">
        <v>682</v>
      </c>
      <c r="G365" s="47">
        <v>1</v>
      </c>
      <c r="H365" s="26"/>
      <c r="I365" s="86"/>
    </row>
    <row r="366" spans="1:9" s="42" customFormat="1" ht="51">
      <c r="A366" s="41"/>
      <c r="B366" s="26"/>
      <c r="C366" s="36">
        <v>21</v>
      </c>
      <c r="D366" s="27"/>
      <c r="E366" s="28" t="s">
        <v>811</v>
      </c>
      <c r="F366" s="26" t="s">
        <v>829</v>
      </c>
      <c r="G366" s="47">
        <v>1</v>
      </c>
      <c r="H366" s="26"/>
      <c r="I366" s="86"/>
    </row>
    <row r="367" spans="1:9" s="42" customFormat="1" ht="25.5">
      <c r="A367" s="41"/>
      <c r="B367" s="26"/>
      <c r="C367" s="36">
        <v>22</v>
      </c>
      <c r="D367" s="27"/>
      <c r="E367" s="28" t="s">
        <v>516</v>
      </c>
      <c r="F367" s="26" t="s">
        <v>242</v>
      </c>
      <c r="G367" s="47">
        <v>0.5</v>
      </c>
      <c r="H367" s="26"/>
      <c r="I367" s="86"/>
    </row>
    <row r="368" spans="1:9" s="42" customFormat="1" ht="25.5">
      <c r="A368" s="41"/>
      <c r="B368" s="26"/>
      <c r="C368" s="36">
        <v>23</v>
      </c>
      <c r="D368" s="27"/>
      <c r="E368" s="28" t="s">
        <v>93</v>
      </c>
      <c r="F368" s="26" t="s">
        <v>246</v>
      </c>
      <c r="G368" s="47">
        <v>0.5</v>
      </c>
      <c r="H368" s="26"/>
      <c r="I368" s="86"/>
    </row>
    <row r="369" spans="1:9" s="42" customFormat="1" ht="51">
      <c r="A369" s="41"/>
      <c r="B369" s="26"/>
      <c r="C369" s="36">
        <v>24</v>
      </c>
      <c r="D369" s="27"/>
      <c r="E369" s="28" t="s">
        <v>569</v>
      </c>
      <c r="F369" s="26" t="s">
        <v>375</v>
      </c>
      <c r="G369" s="47">
        <v>1</v>
      </c>
      <c r="H369" s="26"/>
      <c r="I369" s="86"/>
    </row>
    <row r="370" spans="1:9" s="42" customFormat="1" ht="25.5">
      <c r="A370" s="41"/>
      <c r="B370" s="26"/>
      <c r="C370" s="36">
        <v>25</v>
      </c>
      <c r="D370" s="27"/>
      <c r="E370" s="28" t="s">
        <v>537</v>
      </c>
      <c r="F370" s="26" t="s">
        <v>773</v>
      </c>
      <c r="G370" s="47">
        <v>0.5</v>
      </c>
      <c r="H370" s="26"/>
      <c r="I370" s="86"/>
    </row>
    <row r="371" spans="1:9" s="42" customFormat="1" ht="38.25">
      <c r="A371" s="41"/>
      <c r="B371" s="26"/>
      <c r="C371" s="36">
        <v>26</v>
      </c>
      <c r="D371" s="27"/>
      <c r="E371" s="28" t="s">
        <v>0</v>
      </c>
      <c r="F371" s="26" t="s">
        <v>89</v>
      </c>
      <c r="G371" s="47">
        <v>0.5</v>
      </c>
      <c r="H371" s="26"/>
      <c r="I371" s="87"/>
    </row>
    <row r="372" spans="1:9" s="23" customFormat="1" ht="76.5">
      <c r="A372" s="22" t="s">
        <v>711</v>
      </c>
      <c r="B372" s="26" t="s">
        <v>781</v>
      </c>
      <c r="C372" s="36">
        <v>1</v>
      </c>
      <c r="D372" s="31" t="s">
        <v>284</v>
      </c>
      <c r="E372" s="30" t="s">
        <v>286</v>
      </c>
      <c r="F372" s="31" t="s">
        <v>285</v>
      </c>
      <c r="G372" s="47">
        <v>0.5</v>
      </c>
      <c r="H372" s="26"/>
      <c r="I372" s="85">
        <f>SUM(G372:G404)</f>
        <v>17.1</v>
      </c>
    </row>
    <row r="373" spans="1:9" s="44" customFormat="1" ht="102">
      <c r="A373" s="43"/>
      <c r="B373" s="26"/>
      <c r="C373" s="36">
        <v>2</v>
      </c>
      <c r="D373" s="31"/>
      <c r="E373" s="30" t="s">
        <v>288</v>
      </c>
      <c r="F373" s="31" t="s">
        <v>287</v>
      </c>
      <c r="G373" s="47">
        <v>0.5</v>
      </c>
      <c r="H373" s="26"/>
      <c r="I373" s="86"/>
    </row>
    <row r="374" spans="1:9" s="44" customFormat="1" ht="63.75">
      <c r="A374" s="43"/>
      <c r="B374" s="26"/>
      <c r="C374" s="36">
        <v>3</v>
      </c>
      <c r="D374" s="31"/>
      <c r="E374" s="30" t="s">
        <v>720</v>
      </c>
      <c r="F374" s="31" t="s">
        <v>289</v>
      </c>
      <c r="G374" s="47">
        <v>1</v>
      </c>
      <c r="H374" s="26"/>
      <c r="I374" s="86"/>
    </row>
    <row r="375" spans="1:9" s="44" customFormat="1" ht="63.75">
      <c r="A375" s="43"/>
      <c r="B375" s="26"/>
      <c r="C375" s="36">
        <v>4</v>
      </c>
      <c r="D375" s="31"/>
      <c r="E375" s="30" t="s">
        <v>291</v>
      </c>
      <c r="F375" s="31" t="s">
        <v>290</v>
      </c>
      <c r="G375" s="47">
        <v>0</v>
      </c>
      <c r="H375" s="26"/>
      <c r="I375" s="86"/>
    </row>
    <row r="376" spans="1:9" s="44" customFormat="1" ht="12.75">
      <c r="A376" s="43"/>
      <c r="B376" s="26"/>
      <c r="C376" s="36">
        <v>5</v>
      </c>
      <c r="D376" s="31"/>
      <c r="E376" s="30" t="s">
        <v>293</v>
      </c>
      <c r="F376" s="31" t="s">
        <v>292</v>
      </c>
      <c r="G376" s="47">
        <v>0.5</v>
      </c>
      <c r="H376" s="26"/>
      <c r="I376" s="86"/>
    </row>
    <row r="377" spans="1:9" s="44" customFormat="1" ht="51">
      <c r="A377" s="43"/>
      <c r="B377" s="26"/>
      <c r="C377" s="36">
        <v>6</v>
      </c>
      <c r="D377" s="31"/>
      <c r="E377" s="30" t="s">
        <v>295</v>
      </c>
      <c r="F377" s="31" t="s">
        <v>294</v>
      </c>
      <c r="G377" s="47">
        <v>1</v>
      </c>
      <c r="H377" s="26"/>
      <c r="I377" s="86"/>
    </row>
    <row r="378" spans="1:9" s="44" customFormat="1" ht="102">
      <c r="A378" s="43"/>
      <c r="B378" s="26"/>
      <c r="C378" s="36">
        <v>7</v>
      </c>
      <c r="D378" s="31"/>
      <c r="E378" s="30" t="s">
        <v>297</v>
      </c>
      <c r="F378" s="31" t="s">
        <v>296</v>
      </c>
      <c r="G378" s="47">
        <v>1</v>
      </c>
      <c r="H378" s="26"/>
      <c r="I378" s="86"/>
    </row>
    <row r="379" spans="1:9" s="44" customFormat="1" ht="25.5">
      <c r="A379" s="43"/>
      <c r="B379" s="26"/>
      <c r="C379" s="36">
        <v>8</v>
      </c>
      <c r="D379" s="31"/>
      <c r="E379" s="30" t="s">
        <v>744</v>
      </c>
      <c r="F379" s="31" t="s">
        <v>298</v>
      </c>
      <c r="G379" s="47">
        <v>1</v>
      </c>
      <c r="H379" s="26"/>
      <c r="I379" s="86"/>
    </row>
    <row r="380" spans="1:9" s="44" customFormat="1" ht="38.25">
      <c r="A380" s="43"/>
      <c r="B380" s="26"/>
      <c r="C380" s="36">
        <v>9</v>
      </c>
      <c r="D380" s="31"/>
      <c r="E380" s="30" t="s">
        <v>300</v>
      </c>
      <c r="F380" s="31" t="s">
        <v>299</v>
      </c>
      <c r="G380" s="47">
        <v>0</v>
      </c>
      <c r="H380" s="26"/>
      <c r="I380" s="86"/>
    </row>
    <row r="381" spans="1:9" s="44" customFormat="1" ht="12.75">
      <c r="A381" s="43"/>
      <c r="B381" s="26"/>
      <c r="C381" s="36">
        <v>10</v>
      </c>
      <c r="D381" s="31"/>
      <c r="E381" s="30" t="s">
        <v>302</v>
      </c>
      <c r="F381" s="31" t="s">
        <v>301</v>
      </c>
      <c r="G381" s="47">
        <v>1</v>
      </c>
      <c r="H381" s="26"/>
      <c r="I381" s="86"/>
    </row>
    <row r="382" spans="1:9" s="44" customFormat="1" ht="140.25">
      <c r="A382" s="43"/>
      <c r="B382" s="26"/>
      <c r="C382" s="36">
        <v>11</v>
      </c>
      <c r="D382" s="31"/>
      <c r="E382" s="30" t="s">
        <v>304</v>
      </c>
      <c r="F382" s="31" t="s">
        <v>303</v>
      </c>
      <c r="G382" s="47">
        <v>0</v>
      </c>
      <c r="H382" s="26"/>
      <c r="I382" s="86"/>
    </row>
    <row r="383" spans="1:9" s="44" customFormat="1" ht="38.25">
      <c r="A383" s="43"/>
      <c r="B383" s="26"/>
      <c r="C383" s="36">
        <v>12</v>
      </c>
      <c r="D383" s="31"/>
      <c r="E383" s="30" t="s">
        <v>306</v>
      </c>
      <c r="F383" s="31" t="s">
        <v>305</v>
      </c>
      <c r="G383" s="47">
        <v>1.5</v>
      </c>
      <c r="H383" s="26"/>
      <c r="I383" s="86"/>
    </row>
    <row r="384" spans="1:9" s="44" customFormat="1" ht="12.75">
      <c r="A384" s="43"/>
      <c r="B384" s="26"/>
      <c r="C384" s="36">
        <v>13</v>
      </c>
      <c r="D384" s="31"/>
      <c r="E384" s="30" t="s">
        <v>308</v>
      </c>
      <c r="F384" s="31" t="s">
        <v>307</v>
      </c>
      <c r="G384" s="47">
        <v>0.5</v>
      </c>
      <c r="H384" s="26"/>
      <c r="I384" s="86"/>
    </row>
    <row r="385" spans="1:9" s="44" customFormat="1" ht="51">
      <c r="A385" s="43"/>
      <c r="B385" s="26"/>
      <c r="C385" s="36">
        <v>14</v>
      </c>
      <c r="D385" s="31"/>
      <c r="E385" s="30" t="s">
        <v>788</v>
      </c>
      <c r="F385" s="31" t="s">
        <v>309</v>
      </c>
      <c r="G385" s="47">
        <v>1</v>
      </c>
      <c r="H385" s="26"/>
      <c r="I385" s="86"/>
    </row>
    <row r="386" spans="1:9" s="44" customFormat="1" ht="12.75">
      <c r="A386" s="43"/>
      <c r="B386" s="26"/>
      <c r="C386" s="36">
        <v>15</v>
      </c>
      <c r="D386" s="31"/>
      <c r="E386" s="30" t="s">
        <v>311</v>
      </c>
      <c r="F386" s="31" t="s">
        <v>310</v>
      </c>
      <c r="G386" s="47">
        <v>0.5</v>
      </c>
      <c r="H386" s="26"/>
      <c r="I386" s="86"/>
    </row>
    <row r="387" spans="1:9" s="44" customFormat="1" ht="12.75">
      <c r="A387" s="43"/>
      <c r="B387" s="26"/>
      <c r="C387" s="36">
        <v>16</v>
      </c>
      <c r="D387" s="31"/>
      <c r="E387" s="30" t="s">
        <v>313</v>
      </c>
      <c r="F387" s="31" t="s">
        <v>312</v>
      </c>
      <c r="G387" s="47">
        <v>0.1</v>
      </c>
      <c r="H387" s="26"/>
      <c r="I387" s="86"/>
    </row>
    <row r="388" spans="1:9" s="44" customFormat="1" ht="12.75">
      <c r="A388" s="43"/>
      <c r="B388" s="26"/>
      <c r="C388" s="36">
        <v>17</v>
      </c>
      <c r="D388" s="31"/>
      <c r="E388" s="30" t="s">
        <v>315</v>
      </c>
      <c r="F388" s="31" t="s">
        <v>314</v>
      </c>
      <c r="G388" s="47">
        <v>0.5</v>
      </c>
      <c r="H388" s="26"/>
      <c r="I388" s="86"/>
    </row>
    <row r="389" spans="1:9" s="44" customFormat="1" ht="12.75">
      <c r="A389" s="43"/>
      <c r="B389" s="26"/>
      <c r="C389" s="36">
        <v>18</v>
      </c>
      <c r="D389" s="31"/>
      <c r="E389" s="30" t="s">
        <v>317</v>
      </c>
      <c r="F389" s="31" t="s">
        <v>316</v>
      </c>
      <c r="G389" s="47">
        <v>0.5</v>
      </c>
      <c r="H389" s="26"/>
      <c r="I389" s="86"/>
    </row>
    <row r="390" spans="1:9" s="44" customFormat="1" ht="12.75">
      <c r="A390" s="43"/>
      <c r="B390" s="26"/>
      <c r="C390" s="36">
        <v>19</v>
      </c>
      <c r="D390" s="31"/>
      <c r="E390" s="30" t="s">
        <v>319</v>
      </c>
      <c r="F390" s="31" t="s">
        <v>318</v>
      </c>
      <c r="G390" s="47">
        <v>0.5</v>
      </c>
      <c r="H390" s="26"/>
      <c r="I390" s="86"/>
    </row>
    <row r="391" spans="1:9" s="44" customFormat="1" ht="12.75">
      <c r="A391" s="43"/>
      <c r="B391" s="26"/>
      <c r="C391" s="36">
        <v>20</v>
      </c>
      <c r="D391" s="31"/>
      <c r="E391" s="30" t="s">
        <v>321</v>
      </c>
      <c r="F391" s="31" t="s">
        <v>320</v>
      </c>
      <c r="G391" s="47">
        <v>0</v>
      </c>
      <c r="H391" s="26"/>
      <c r="I391" s="86"/>
    </row>
    <row r="392" spans="1:9" s="44" customFormat="1" ht="12.75">
      <c r="A392" s="43"/>
      <c r="B392" s="26"/>
      <c r="C392" s="36">
        <v>21</v>
      </c>
      <c r="D392" s="31"/>
      <c r="E392" s="30" t="s">
        <v>323</v>
      </c>
      <c r="F392" s="31" t="s">
        <v>322</v>
      </c>
      <c r="G392" s="47">
        <v>0.5</v>
      </c>
      <c r="H392" s="26"/>
      <c r="I392" s="86"/>
    </row>
    <row r="393" spans="1:9" s="44" customFormat="1" ht="12.75">
      <c r="A393" s="43"/>
      <c r="B393" s="26"/>
      <c r="C393" s="36">
        <v>22</v>
      </c>
      <c r="D393" s="31"/>
      <c r="E393" s="30" t="s">
        <v>325</v>
      </c>
      <c r="F393" s="31" t="s">
        <v>324</v>
      </c>
      <c r="G393" s="47">
        <v>0.5</v>
      </c>
      <c r="H393" s="26"/>
      <c r="I393" s="86"/>
    </row>
    <row r="394" spans="1:9" s="44" customFormat="1" ht="12.75">
      <c r="A394" s="43"/>
      <c r="B394" s="26"/>
      <c r="C394" s="36">
        <v>23</v>
      </c>
      <c r="D394" s="31"/>
      <c r="E394" s="30" t="s">
        <v>327</v>
      </c>
      <c r="F394" s="31" t="s">
        <v>326</v>
      </c>
      <c r="G394" s="47">
        <v>0.5</v>
      </c>
      <c r="H394" s="26"/>
      <c r="I394" s="86"/>
    </row>
    <row r="395" spans="1:9" s="44" customFormat="1" ht="12.75">
      <c r="A395" s="43"/>
      <c r="B395" s="26"/>
      <c r="C395" s="36">
        <v>24</v>
      </c>
      <c r="D395" s="31"/>
      <c r="E395" s="30" t="s">
        <v>418</v>
      </c>
      <c r="F395" s="31" t="s">
        <v>328</v>
      </c>
      <c r="G395" s="47">
        <v>0.5</v>
      </c>
      <c r="H395" s="26"/>
      <c r="I395" s="86"/>
    </row>
    <row r="396" spans="1:9" s="44" customFormat="1" ht="12.75">
      <c r="A396" s="43"/>
      <c r="B396" s="26"/>
      <c r="C396" s="36">
        <v>25</v>
      </c>
      <c r="D396" s="31"/>
      <c r="E396" s="30" t="s">
        <v>330</v>
      </c>
      <c r="F396" s="31" t="s">
        <v>329</v>
      </c>
      <c r="G396" s="47">
        <v>0.5</v>
      </c>
      <c r="H396" s="26"/>
      <c r="I396" s="86"/>
    </row>
    <row r="397" spans="1:9" s="44" customFormat="1" ht="25.5">
      <c r="A397" s="43"/>
      <c r="B397" s="26"/>
      <c r="C397" s="36">
        <v>26</v>
      </c>
      <c r="D397" s="31"/>
      <c r="E397" s="30" t="s">
        <v>332</v>
      </c>
      <c r="F397" s="31" t="s">
        <v>331</v>
      </c>
      <c r="G397" s="47">
        <v>0.5</v>
      </c>
      <c r="H397" s="26"/>
      <c r="I397" s="86"/>
    </row>
    <row r="398" spans="1:9" s="44" customFormat="1" ht="25.5">
      <c r="A398" s="43"/>
      <c r="B398" s="26"/>
      <c r="C398" s="36">
        <v>27</v>
      </c>
      <c r="D398" s="31"/>
      <c r="E398" s="30" t="s">
        <v>334</v>
      </c>
      <c r="F398" s="31" t="s">
        <v>333</v>
      </c>
      <c r="G398" s="47">
        <v>0.5</v>
      </c>
      <c r="H398" s="26"/>
      <c r="I398" s="86"/>
    </row>
    <row r="399" spans="1:9" s="44" customFormat="1" ht="25.5">
      <c r="A399" s="43"/>
      <c r="B399" s="26"/>
      <c r="C399" s="36">
        <v>28</v>
      </c>
      <c r="D399" s="31"/>
      <c r="E399" s="30" t="s">
        <v>336</v>
      </c>
      <c r="F399" s="31" t="s">
        <v>335</v>
      </c>
      <c r="G399" s="47">
        <v>0.5</v>
      </c>
      <c r="H399" s="26"/>
      <c r="I399" s="86"/>
    </row>
    <row r="400" spans="1:9" s="44" customFormat="1" ht="25.5">
      <c r="A400" s="43"/>
      <c r="B400" s="26"/>
      <c r="C400" s="36">
        <v>29</v>
      </c>
      <c r="D400" s="31"/>
      <c r="E400" s="30" t="s">
        <v>338</v>
      </c>
      <c r="F400" s="31" t="s">
        <v>337</v>
      </c>
      <c r="G400" s="47">
        <v>0</v>
      </c>
      <c r="H400" s="26"/>
      <c r="I400" s="86"/>
    </row>
    <row r="401" spans="1:9" s="44" customFormat="1" ht="25.5">
      <c r="A401" s="43"/>
      <c r="B401" s="26"/>
      <c r="C401" s="36">
        <v>30</v>
      </c>
      <c r="D401" s="31"/>
      <c r="E401" s="30" t="s">
        <v>340</v>
      </c>
      <c r="F401" s="31" t="s">
        <v>339</v>
      </c>
      <c r="G401" s="47">
        <v>0.5</v>
      </c>
      <c r="H401" s="26"/>
      <c r="I401" s="86"/>
    </row>
    <row r="402" spans="1:9" s="44" customFormat="1" ht="25.5">
      <c r="A402" s="43"/>
      <c r="B402" s="26"/>
      <c r="C402" s="36">
        <v>31</v>
      </c>
      <c r="D402" s="31"/>
      <c r="E402" s="30" t="s">
        <v>342</v>
      </c>
      <c r="F402" s="31" t="s">
        <v>341</v>
      </c>
      <c r="G402" s="47">
        <v>0.5</v>
      </c>
      <c r="H402" s="26"/>
      <c r="I402" s="86"/>
    </row>
    <row r="403" spans="1:9" s="44" customFormat="1" ht="38.25">
      <c r="A403" s="43"/>
      <c r="B403" s="26"/>
      <c r="C403" s="36">
        <v>32</v>
      </c>
      <c r="D403" s="31"/>
      <c r="E403" s="30" t="s">
        <v>344</v>
      </c>
      <c r="F403" s="31" t="s">
        <v>343</v>
      </c>
      <c r="G403" s="47">
        <v>0</v>
      </c>
      <c r="H403" s="26"/>
      <c r="I403" s="86"/>
    </row>
    <row r="404" spans="1:9" s="44" customFormat="1" ht="25.5">
      <c r="A404" s="43"/>
      <c r="B404" s="26"/>
      <c r="C404" s="36">
        <v>33</v>
      </c>
      <c r="D404" s="26"/>
      <c r="E404" s="30" t="s">
        <v>346</v>
      </c>
      <c r="F404" s="31" t="s">
        <v>345</v>
      </c>
      <c r="G404" s="47">
        <v>0.5</v>
      </c>
      <c r="H404" s="26"/>
      <c r="I404" s="87"/>
    </row>
    <row r="405" spans="1:9" s="23" customFormat="1" ht="38.25">
      <c r="A405" s="22" t="s">
        <v>709</v>
      </c>
      <c r="B405" s="26" t="s">
        <v>649</v>
      </c>
      <c r="C405" s="36">
        <v>1</v>
      </c>
      <c r="D405" s="32" t="s">
        <v>361</v>
      </c>
      <c r="E405" s="30" t="s">
        <v>421</v>
      </c>
      <c r="F405" s="31" t="s">
        <v>422</v>
      </c>
      <c r="G405" s="47">
        <v>0.1</v>
      </c>
      <c r="H405" s="31"/>
      <c r="I405" s="85">
        <f>SUM(G405:G412)</f>
        <v>2.4000000000000004</v>
      </c>
    </row>
    <row r="406" spans="1:9" s="44" customFormat="1" ht="25.5">
      <c r="A406" s="43"/>
      <c r="B406" s="26"/>
      <c r="C406" s="36">
        <v>2</v>
      </c>
      <c r="D406" s="26"/>
      <c r="E406" s="30" t="s">
        <v>423</v>
      </c>
      <c r="F406" s="31" t="s">
        <v>424</v>
      </c>
      <c r="G406" s="47">
        <v>0.1</v>
      </c>
      <c r="H406" s="31"/>
      <c r="I406" s="86"/>
    </row>
    <row r="407" spans="1:9" s="44" customFormat="1" ht="25.5">
      <c r="A407" s="43"/>
      <c r="B407" s="26"/>
      <c r="C407" s="36">
        <v>3</v>
      </c>
      <c r="D407" s="26"/>
      <c r="E407" s="30" t="s">
        <v>425</v>
      </c>
      <c r="F407" s="31" t="s">
        <v>426</v>
      </c>
      <c r="G407" s="47">
        <v>0.1</v>
      </c>
      <c r="H407" s="31"/>
      <c r="I407" s="86"/>
    </row>
    <row r="408" spans="1:9" s="44" customFormat="1" ht="38.25">
      <c r="A408" s="43"/>
      <c r="B408" s="26"/>
      <c r="C408" s="36">
        <v>4</v>
      </c>
      <c r="D408" s="26"/>
      <c r="E408" s="30" t="s">
        <v>427</v>
      </c>
      <c r="F408" s="31" t="s">
        <v>428</v>
      </c>
      <c r="G408" s="47">
        <v>0.5</v>
      </c>
      <c r="H408" s="31"/>
      <c r="I408" s="86"/>
    </row>
    <row r="409" spans="1:9" s="44" customFormat="1" ht="38.25">
      <c r="A409" s="43"/>
      <c r="B409" s="26"/>
      <c r="C409" s="36">
        <v>5</v>
      </c>
      <c r="D409" s="26"/>
      <c r="E409" s="30" t="s">
        <v>429</v>
      </c>
      <c r="F409" s="31" t="s">
        <v>430</v>
      </c>
      <c r="G409" s="47">
        <v>0.5</v>
      </c>
      <c r="H409" s="31"/>
      <c r="I409" s="86"/>
    </row>
    <row r="410" spans="1:9" s="44" customFormat="1" ht="25.5">
      <c r="A410" s="43"/>
      <c r="B410" s="26"/>
      <c r="C410" s="36">
        <v>6</v>
      </c>
      <c r="D410" s="26"/>
      <c r="E410" s="30" t="s">
        <v>431</v>
      </c>
      <c r="F410" s="31" t="s">
        <v>432</v>
      </c>
      <c r="G410" s="47">
        <v>0.1</v>
      </c>
      <c r="H410" s="31"/>
      <c r="I410" s="86"/>
    </row>
    <row r="411" spans="1:9" s="44" customFormat="1" ht="38.25">
      <c r="A411" s="43"/>
      <c r="B411" s="26"/>
      <c r="C411" s="36">
        <v>7</v>
      </c>
      <c r="D411" s="26"/>
      <c r="E411" s="30" t="s">
        <v>433</v>
      </c>
      <c r="F411" s="31" t="s">
        <v>434</v>
      </c>
      <c r="G411" s="47">
        <v>0.5</v>
      </c>
      <c r="H411" s="31"/>
      <c r="I411" s="86"/>
    </row>
    <row r="412" spans="1:9" s="44" customFormat="1" ht="25.5">
      <c r="A412" s="43"/>
      <c r="B412" s="26"/>
      <c r="C412" s="36">
        <v>8</v>
      </c>
      <c r="D412" s="26"/>
      <c r="E412" s="30" t="s">
        <v>435</v>
      </c>
      <c r="F412" s="31" t="s">
        <v>436</v>
      </c>
      <c r="G412" s="47">
        <v>0.5</v>
      </c>
      <c r="H412" s="31"/>
      <c r="I412" s="87"/>
    </row>
    <row r="413" spans="1:9" ht="38.25">
      <c r="A413" s="4" t="s">
        <v>674</v>
      </c>
      <c r="B413" s="26" t="s">
        <v>520</v>
      </c>
      <c r="C413" s="36">
        <v>1</v>
      </c>
      <c r="D413" s="26" t="s">
        <v>219</v>
      </c>
      <c r="E413" s="28" t="s">
        <v>207</v>
      </c>
      <c r="F413" s="26" t="s">
        <v>259</v>
      </c>
      <c r="G413" s="47">
        <v>1</v>
      </c>
      <c r="H413" s="26"/>
      <c r="I413" s="85">
        <f>SUM(G413:G441)</f>
        <v>31</v>
      </c>
    </row>
    <row r="414" spans="1:9" s="42" customFormat="1" ht="38.25">
      <c r="A414" s="41"/>
      <c r="B414" s="26"/>
      <c r="C414" s="36">
        <v>2</v>
      </c>
      <c r="D414" s="26"/>
      <c r="E414" s="28" t="s">
        <v>202</v>
      </c>
      <c r="F414" s="26" t="s">
        <v>524</v>
      </c>
      <c r="G414" s="47">
        <v>1</v>
      </c>
      <c r="H414" s="26"/>
      <c r="I414" s="86"/>
    </row>
    <row r="415" spans="1:9" s="42" customFormat="1" ht="51">
      <c r="A415" s="41"/>
      <c r="B415" s="26"/>
      <c r="C415" s="36">
        <v>3</v>
      </c>
      <c r="D415" s="26"/>
      <c r="E415" s="28" t="s">
        <v>805</v>
      </c>
      <c r="F415" s="26" t="s">
        <v>567</v>
      </c>
      <c r="G415" s="47">
        <v>1</v>
      </c>
      <c r="H415" s="26"/>
      <c r="I415" s="86"/>
    </row>
    <row r="416" spans="1:9" s="42" customFormat="1" ht="51">
      <c r="A416" s="41"/>
      <c r="B416" s="26"/>
      <c r="C416" s="36">
        <v>4</v>
      </c>
      <c r="D416" s="26"/>
      <c r="E416" s="28" t="s">
        <v>140</v>
      </c>
      <c r="F416" s="26" t="s">
        <v>528</v>
      </c>
      <c r="G416" s="47">
        <v>1</v>
      </c>
      <c r="H416" s="26"/>
      <c r="I416" s="86"/>
    </row>
    <row r="417" spans="1:9" s="42" customFormat="1" ht="51">
      <c r="A417" s="41"/>
      <c r="B417" s="26"/>
      <c r="C417" s="36">
        <v>5</v>
      </c>
      <c r="D417" s="26"/>
      <c r="E417" s="28" t="s">
        <v>142</v>
      </c>
      <c r="F417" s="26" t="s">
        <v>509</v>
      </c>
      <c r="G417" s="47">
        <v>1</v>
      </c>
      <c r="H417" s="26"/>
      <c r="I417" s="86"/>
    </row>
    <row r="418" spans="1:9" s="42" customFormat="1" ht="51">
      <c r="A418" s="41"/>
      <c r="B418" s="26"/>
      <c r="C418" s="36">
        <v>6</v>
      </c>
      <c r="D418" s="26"/>
      <c r="E418" s="28" t="s">
        <v>100</v>
      </c>
      <c r="F418" s="26" t="s">
        <v>684</v>
      </c>
      <c r="G418" s="47">
        <v>1</v>
      </c>
      <c r="H418" s="26"/>
      <c r="I418" s="86"/>
    </row>
    <row r="419" spans="1:9" s="42" customFormat="1" ht="51">
      <c r="A419" s="41"/>
      <c r="B419" s="26"/>
      <c r="C419" s="36">
        <v>7</v>
      </c>
      <c r="D419" s="26"/>
      <c r="E419" s="28" t="s">
        <v>253</v>
      </c>
      <c r="F419" s="26" t="s">
        <v>215</v>
      </c>
      <c r="G419" s="47">
        <v>1</v>
      </c>
      <c r="H419" s="26"/>
      <c r="I419" s="86"/>
    </row>
    <row r="420" spans="1:9" s="42" customFormat="1" ht="51">
      <c r="A420" s="41"/>
      <c r="B420" s="26"/>
      <c r="C420" s="36">
        <v>8</v>
      </c>
      <c r="D420" s="26"/>
      <c r="E420" s="28" t="s">
        <v>621</v>
      </c>
      <c r="F420" s="26" t="s">
        <v>96</v>
      </c>
      <c r="G420" s="47">
        <v>1</v>
      </c>
      <c r="H420" s="26"/>
      <c r="I420" s="86"/>
    </row>
    <row r="421" spans="1:9" s="42" customFormat="1" ht="51">
      <c r="A421" s="41"/>
      <c r="B421" s="26"/>
      <c r="C421" s="36">
        <v>9</v>
      </c>
      <c r="D421" s="26"/>
      <c r="E421" s="28" t="s">
        <v>587</v>
      </c>
      <c r="F421" s="26" t="s">
        <v>583</v>
      </c>
      <c r="G421" s="47">
        <v>1</v>
      </c>
      <c r="H421" s="26"/>
      <c r="I421" s="86"/>
    </row>
    <row r="422" spans="1:9" s="42" customFormat="1" ht="51">
      <c r="A422" s="41"/>
      <c r="B422" s="26"/>
      <c r="C422" s="36">
        <v>10</v>
      </c>
      <c r="D422" s="26"/>
      <c r="E422" s="28" t="s">
        <v>521</v>
      </c>
      <c r="F422" s="26" t="s">
        <v>403</v>
      </c>
      <c r="G422" s="47">
        <v>1</v>
      </c>
      <c r="H422" s="26"/>
      <c r="I422" s="86"/>
    </row>
    <row r="423" spans="1:9" s="42" customFormat="1" ht="51">
      <c r="A423" s="41"/>
      <c r="B423" s="26"/>
      <c r="C423" s="36">
        <v>11</v>
      </c>
      <c r="D423" s="26"/>
      <c r="E423" s="28" t="s">
        <v>787</v>
      </c>
      <c r="F423" s="26" t="s">
        <v>660</v>
      </c>
      <c r="G423" s="47">
        <v>1</v>
      </c>
      <c r="H423" s="26"/>
      <c r="I423" s="86"/>
    </row>
    <row r="424" spans="1:9" s="42" customFormat="1" ht="38.25">
      <c r="A424" s="41"/>
      <c r="B424" s="26"/>
      <c r="C424" s="36">
        <v>12</v>
      </c>
      <c r="D424" s="26"/>
      <c r="E424" s="28" t="s">
        <v>574</v>
      </c>
      <c r="F424" s="26" t="s">
        <v>268</v>
      </c>
      <c r="G424" s="47">
        <v>1</v>
      </c>
      <c r="H424" s="26"/>
      <c r="I424" s="86"/>
    </row>
    <row r="425" spans="1:9" s="42" customFormat="1" ht="76.5">
      <c r="A425" s="41"/>
      <c r="B425" s="26"/>
      <c r="C425" s="36">
        <v>13</v>
      </c>
      <c r="D425" s="26"/>
      <c r="E425" s="28" t="s">
        <v>628</v>
      </c>
      <c r="F425" s="26" t="s">
        <v>229</v>
      </c>
      <c r="G425" s="47">
        <v>1.5</v>
      </c>
      <c r="H425" s="26"/>
      <c r="I425" s="86"/>
    </row>
    <row r="426" spans="1:9" s="42" customFormat="1" ht="63.75">
      <c r="A426" s="41"/>
      <c r="B426" s="26"/>
      <c r="C426" s="36">
        <v>14</v>
      </c>
      <c r="D426" s="26"/>
      <c r="E426" s="28" t="s">
        <v>489</v>
      </c>
      <c r="F426" s="26" t="s">
        <v>499</v>
      </c>
      <c r="G426" s="47">
        <v>1.5</v>
      </c>
      <c r="H426" s="26"/>
      <c r="I426" s="86"/>
    </row>
    <row r="427" spans="1:9" s="42" customFormat="1" ht="38.25">
      <c r="A427" s="41"/>
      <c r="B427" s="26"/>
      <c r="C427" s="36">
        <v>15</v>
      </c>
      <c r="D427" s="26"/>
      <c r="E427" s="28" t="s">
        <v>646</v>
      </c>
      <c r="F427" s="26" t="s">
        <v>798</v>
      </c>
      <c r="G427" s="47">
        <v>1</v>
      </c>
      <c r="H427" s="26"/>
      <c r="I427" s="86"/>
    </row>
    <row r="428" spans="1:9" s="42" customFormat="1" ht="38.25">
      <c r="A428" s="41"/>
      <c r="B428" s="26"/>
      <c r="C428" s="36">
        <v>16</v>
      </c>
      <c r="D428" s="26"/>
      <c r="E428" s="28" t="s">
        <v>153</v>
      </c>
      <c r="F428" s="26" t="s">
        <v>566</v>
      </c>
      <c r="G428" s="47">
        <v>1</v>
      </c>
      <c r="H428" s="26"/>
      <c r="I428" s="86"/>
    </row>
    <row r="429" spans="1:9" s="42" customFormat="1" ht="38.25">
      <c r="A429" s="41"/>
      <c r="B429" s="26"/>
      <c r="C429" s="36">
        <v>17</v>
      </c>
      <c r="D429" s="26"/>
      <c r="E429" s="28" t="s">
        <v>632</v>
      </c>
      <c r="F429" s="26" t="s">
        <v>87</v>
      </c>
      <c r="G429" s="47">
        <v>1</v>
      </c>
      <c r="H429" s="26"/>
      <c r="I429" s="86"/>
    </row>
    <row r="430" spans="1:9" s="42" customFormat="1" ht="76.5">
      <c r="A430" s="41"/>
      <c r="B430" s="26"/>
      <c r="C430" s="36">
        <v>18</v>
      </c>
      <c r="D430" s="26"/>
      <c r="E430" s="28" t="s">
        <v>526</v>
      </c>
      <c r="F430" s="26" t="s">
        <v>136</v>
      </c>
      <c r="G430" s="47">
        <v>2</v>
      </c>
      <c r="H430" s="26"/>
      <c r="I430" s="86"/>
    </row>
    <row r="431" spans="1:9" s="42" customFormat="1" ht="38.25">
      <c r="A431" s="41"/>
      <c r="B431" s="26"/>
      <c r="C431" s="36">
        <v>19</v>
      </c>
      <c r="D431" s="26"/>
      <c r="E431" s="28" t="s">
        <v>245</v>
      </c>
      <c r="F431" s="26" t="s">
        <v>627</v>
      </c>
      <c r="G431" s="47">
        <v>1</v>
      </c>
      <c r="H431" s="26"/>
      <c r="I431" s="86"/>
    </row>
    <row r="432" spans="1:9" s="42" customFormat="1" ht="38.25">
      <c r="A432" s="41"/>
      <c r="B432" s="26"/>
      <c r="C432" s="36">
        <v>20</v>
      </c>
      <c r="D432" s="26"/>
      <c r="E432" s="28" t="s">
        <v>252</v>
      </c>
      <c r="F432" s="26" t="s">
        <v>275</v>
      </c>
      <c r="G432" s="47">
        <v>1</v>
      </c>
      <c r="H432" s="26"/>
      <c r="I432" s="86"/>
    </row>
    <row r="433" spans="1:9" s="42" customFormat="1" ht="38.25">
      <c r="A433" s="41"/>
      <c r="B433" s="26"/>
      <c r="C433" s="36">
        <v>21</v>
      </c>
      <c r="D433" s="26"/>
      <c r="E433" s="28" t="s">
        <v>757</v>
      </c>
      <c r="F433" s="26" t="s">
        <v>377</v>
      </c>
      <c r="G433" s="47">
        <v>1</v>
      </c>
      <c r="H433" s="26"/>
      <c r="I433" s="86"/>
    </row>
    <row r="434" spans="1:9" s="42" customFormat="1" ht="63.75">
      <c r="A434" s="41"/>
      <c r="B434" s="26"/>
      <c r="C434" s="36">
        <v>22</v>
      </c>
      <c r="D434" s="26"/>
      <c r="E434" s="28" t="s">
        <v>400</v>
      </c>
      <c r="F434" s="26" t="s">
        <v>576</v>
      </c>
      <c r="G434" s="47">
        <v>1</v>
      </c>
      <c r="H434" s="26"/>
      <c r="I434" s="86"/>
    </row>
    <row r="435" spans="1:9" s="42" customFormat="1" ht="63.75">
      <c r="A435" s="41"/>
      <c r="B435" s="26"/>
      <c r="C435" s="36">
        <v>23</v>
      </c>
      <c r="D435" s="26"/>
      <c r="E435" s="28" t="s">
        <v>568</v>
      </c>
      <c r="F435" s="26" t="s">
        <v>896</v>
      </c>
      <c r="G435" s="47">
        <v>1</v>
      </c>
      <c r="H435" s="26"/>
      <c r="I435" s="86"/>
    </row>
    <row r="436" spans="1:9" s="42" customFormat="1" ht="38.25">
      <c r="A436" s="41"/>
      <c r="B436" s="26"/>
      <c r="C436" s="36">
        <v>24</v>
      </c>
      <c r="D436" s="26"/>
      <c r="E436" s="28" t="s">
        <v>167</v>
      </c>
      <c r="F436" s="26" t="s">
        <v>809</v>
      </c>
      <c r="G436" s="47">
        <v>1</v>
      </c>
      <c r="H436" s="26"/>
      <c r="I436" s="86"/>
    </row>
    <row r="437" spans="1:9" s="42" customFormat="1" ht="51">
      <c r="A437" s="41"/>
      <c r="B437" s="26"/>
      <c r="C437" s="36">
        <v>25</v>
      </c>
      <c r="D437" s="26"/>
      <c r="E437" s="28" t="s">
        <v>741</v>
      </c>
      <c r="F437" s="26" t="s">
        <v>267</v>
      </c>
      <c r="G437" s="47">
        <v>1</v>
      </c>
      <c r="H437" s="26"/>
      <c r="I437" s="86"/>
    </row>
    <row r="438" spans="1:9" s="42" customFormat="1" ht="38.25">
      <c r="A438" s="41"/>
      <c r="B438" s="26"/>
      <c r="C438" s="36">
        <v>26</v>
      </c>
      <c r="D438" s="26"/>
      <c r="E438" s="28" t="s">
        <v>217</v>
      </c>
      <c r="F438" s="26" t="s">
        <v>630</v>
      </c>
      <c r="G438" s="47">
        <v>1</v>
      </c>
      <c r="H438" s="26"/>
      <c r="I438" s="86"/>
    </row>
    <row r="439" spans="1:9" s="42" customFormat="1" ht="63.75">
      <c r="A439" s="41"/>
      <c r="B439" s="26"/>
      <c r="C439" s="36">
        <v>27</v>
      </c>
      <c r="D439" s="26"/>
      <c r="E439" s="28" t="s">
        <v>663</v>
      </c>
      <c r="F439" s="26" t="s">
        <v>203</v>
      </c>
      <c r="G439" s="47">
        <v>1</v>
      </c>
      <c r="H439" s="26"/>
      <c r="I439" s="86"/>
    </row>
    <row r="440" spans="1:9" s="42" customFormat="1" ht="38.25">
      <c r="A440" s="41"/>
      <c r="B440" s="26"/>
      <c r="C440" s="36">
        <v>28</v>
      </c>
      <c r="D440" s="26"/>
      <c r="E440" s="28" t="s">
        <v>233</v>
      </c>
      <c r="F440" s="26" t="s">
        <v>258</v>
      </c>
      <c r="G440" s="47">
        <v>1</v>
      </c>
      <c r="H440" s="26"/>
      <c r="I440" s="86"/>
    </row>
    <row r="441" spans="1:9" s="42" customFormat="1" ht="38.25">
      <c r="A441" s="41"/>
      <c r="B441" s="26"/>
      <c r="C441" s="36">
        <v>29</v>
      </c>
      <c r="D441" s="26"/>
      <c r="E441" s="28" t="s">
        <v>681</v>
      </c>
      <c r="F441" s="26" t="s">
        <v>139</v>
      </c>
      <c r="G441" s="47">
        <v>1</v>
      </c>
      <c r="H441" s="26"/>
      <c r="I441" s="87"/>
    </row>
    <row r="442" spans="1:9" ht="38.25">
      <c r="A442" s="5" t="s">
        <v>752</v>
      </c>
      <c r="B442" s="26" t="s">
        <v>597</v>
      </c>
      <c r="C442" s="36">
        <v>1</v>
      </c>
      <c r="D442" s="27" t="s">
        <v>492</v>
      </c>
      <c r="E442" s="28" t="s">
        <v>714</v>
      </c>
      <c r="F442" s="26" t="s">
        <v>822</v>
      </c>
      <c r="G442" s="47">
        <v>0.5</v>
      </c>
      <c r="H442" s="26"/>
      <c r="I442" s="85">
        <f>SUM(G442:G443)</f>
        <v>1</v>
      </c>
    </row>
    <row r="443" spans="1:9" s="42" customFormat="1" ht="38.25">
      <c r="A443" s="45"/>
      <c r="B443" s="26"/>
      <c r="C443" s="36">
        <v>2</v>
      </c>
      <c r="D443" s="27"/>
      <c r="E443" s="28" t="s">
        <v>735</v>
      </c>
      <c r="F443" s="26" t="s">
        <v>825</v>
      </c>
      <c r="G443" s="47">
        <v>0.5</v>
      </c>
      <c r="H443" s="26"/>
      <c r="I443" s="87"/>
    </row>
    <row r="444" spans="2:9" ht="12.75" customHeight="1">
      <c r="B444" s="32"/>
      <c r="C444" s="40"/>
      <c r="D444" s="32"/>
      <c r="E444" s="32"/>
      <c r="F444" s="32"/>
      <c r="G444" s="40"/>
      <c r="H444" s="32"/>
      <c r="I444" s="32"/>
    </row>
    <row r="445" spans="2:9" ht="12.75" customHeight="1">
      <c r="B445" s="32"/>
      <c r="C445" s="40"/>
      <c r="D445" s="32"/>
      <c r="E445" s="32"/>
      <c r="F445" s="32"/>
      <c r="G445" s="40"/>
      <c r="H445" s="32"/>
      <c r="I445" s="32"/>
    </row>
    <row r="446" spans="2:9" ht="12.75" customHeight="1">
      <c r="B446" s="32"/>
      <c r="C446" s="40"/>
      <c r="D446" s="32"/>
      <c r="E446" s="32"/>
      <c r="F446" s="32"/>
      <c r="G446" s="40"/>
      <c r="H446" s="32"/>
      <c r="I446" s="32"/>
    </row>
    <row r="447" spans="2:9" ht="12.75" customHeight="1">
      <c r="B447" s="32"/>
      <c r="C447" s="40"/>
      <c r="D447" s="32"/>
      <c r="E447" s="32"/>
      <c r="F447" s="32"/>
      <c r="G447" s="40"/>
      <c r="H447" s="32"/>
      <c r="I447" s="32"/>
    </row>
    <row r="448" spans="2:9" ht="12.75" customHeight="1">
      <c r="B448" s="32"/>
      <c r="C448" s="40"/>
      <c r="D448" s="32"/>
      <c r="E448" s="32"/>
      <c r="F448" s="32"/>
      <c r="G448" s="40"/>
      <c r="H448" s="32"/>
      <c r="I448" s="32"/>
    </row>
    <row r="449" spans="2:9" ht="12.75" customHeight="1">
      <c r="B449" s="32"/>
      <c r="C449" s="40"/>
      <c r="D449" s="32"/>
      <c r="E449" s="32"/>
      <c r="F449" s="32"/>
      <c r="G449" s="40"/>
      <c r="H449" s="32"/>
      <c r="I449" s="32"/>
    </row>
    <row r="450" spans="2:9" ht="12.75" customHeight="1">
      <c r="B450" s="32"/>
      <c r="C450" s="40"/>
      <c r="D450" s="32"/>
      <c r="E450" s="32"/>
      <c r="F450" s="32"/>
      <c r="G450" s="40"/>
      <c r="H450" s="32"/>
      <c r="I450" s="32"/>
    </row>
    <row r="451" spans="2:9" ht="12.75" customHeight="1">
      <c r="B451" s="32"/>
      <c r="C451" s="40"/>
      <c r="D451" s="32"/>
      <c r="E451" s="32"/>
      <c r="F451" s="32"/>
      <c r="G451" s="40"/>
      <c r="H451" s="32"/>
      <c r="I451" s="32"/>
    </row>
    <row r="452" spans="2:9" ht="12.75" customHeight="1">
      <c r="B452" s="32"/>
      <c r="C452" s="40"/>
      <c r="D452" s="32"/>
      <c r="E452" s="32"/>
      <c r="F452" s="32"/>
      <c r="G452" s="40"/>
      <c r="H452" s="32"/>
      <c r="I452" s="32"/>
    </row>
    <row r="453" spans="2:9" ht="12.75" customHeight="1">
      <c r="B453" s="32"/>
      <c r="C453" s="40"/>
      <c r="D453" s="32"/>
      <c r="E453" s="32"/>
      <c r="F453" s="32"/>
      <c r="G453" s="40"/>
      <c r="H453" s="32"/>
      <c r="I453" s="32"/>
    </row>
    <row r="454" spans="2:9" ht="12.75" customHeight="1">
      <c r="B454" s="32"/>
      <c r="C454" s="40"/>
      <c r="D454" s="32"/>
      <c r="E454" s="32"/>
      <c r="F454" s="32"/>
      <c r="G454" s="40"/>
      <c r="H454" s="32"/>
      <c r="I454" s="32"/>
    </row>
    <row r="455" spans="2:9" ht="12.75" customHeight="1">
      <c r="B455" s="32"/>
      <c r="C455" s="40"/>
      <c r="D455" s="32"/>
      <c r="E455" s="32"/>
      <c r="F455" s="32"/>
      <c r="G455" s="40"/>
      <c r="H455" s="32"/>
      <c r="I455" s="32"/>
    </row>
    <row r="456" spans="2:9" ht="12.75" customHeight="1">
      <c r="B456" s="32"/>
      <c r="C456" s="40"/>
      <c r="D456" s="32"/>
      <c r="E456" s="32"/>
      <c r="F456" s="32"/>
      <c r="G456" s="40"/>
      <c r="H456" s="32"/>
      <c r="I456" s="32"/>
    </row>
    <row r="457" spans="2:9" ht="12.75" customHeight="1">
      <c r="B457" s="32"/>
      <c r="C457" s="40"/>
      <c r="D457" s="32"/>
      <c r="E457" s="32"/>
      <c r="F457" s="32"/>
      <c r="G457" s="40"/>
      <c r="H457" s="32"/>
      <c r="I457" s="32"/>
    </row>
    <row r="458" spans="2:9" ht="12.75" customHeight="1">
      <c r="B458" s="32"/>
      <c r="C458" s="40"/>
      <c r="D458" s="32"/>
      <c r="E458" s="32"/>
      <c r="F458" s="32"/>
      <c r="G458" s="40"/>
      <c r="H458" s="32"/>
      <c r="I458" s="32"/>
    </row>
    <row r="459" spans="2:9" ht="12.75" customHeight="1">
      <c r="B459" s="32"/>
      <c r="C459" s="40"/>
      <c r="D459" s="32"/>
      <c r="E459" s="32"/>
      <c r="F459" s="32"/>
      <c r="G459" s="40"/>
      <c r="H459" s="32"/>
      <c r="I459" s="32"/>
    </row>
    <row r="460" spans="2:9" ht="12.75" customHeight="1">
      <c r="B460" s="32"/>
      <c r="C460" s="40"/>
      <c r="D460" s="32"/>
      <c r="E460" s="32"/>
      <c r="F460" s="32"/>
      <c r="G460" s="40"/>
      <c r="H460" s="32"/>
      <c r="I460" s="32"/>
    </row>
    <row r="461" spans="2:9" ht="12.75" customHeight="1">
      <c r="B461" s="32"/>
      <c r="C461" s="40"/>
      <c r="D461" s="32"/>
      <c r="E461" s="32"/>
      <c r="F461" s="32"/>
      <c r="G461" s="40"/>
      <c r="H461" s="32"/>
      <c r="I461" s="32"/>
    </row>
    <row r="462" spans="2:9" ht="12.75" customHeight="1">
      <c r="B462" s="32"/>
      <c r="C462" s="40"/>
      <c r="D462" s="32"/>
      <c r="E462" s="32"/>
      <c r="F462" s="32"/>
      <c r="G462" s="40"/>
      <c r="H462" s="32"/>
      <c r="I462" s="32"/>
    </row>
    <row r="463" spans="2:9" ht="12.75" customHeight="1">
      <c r="B463" s="32"/>
      <c r="C463" s="40"/>
      <c r="D463" s="32"/>
      <c r="E463" s="32"/>
      <c r="F463" s="32"/>
      <c r="G463" s="40"/>
      <c r="H463" s="32"/>
      <c r="I463" s="32"/>
    </row>
    <row r="464" spans="2:9" ht="12.75" customHeight="1">
      <c r="B464" s="32"/>
      <c r="C464" s="40"/>
      <c r="D464" s="32"/>
      <c r="E464" s="32"/>
      <c r="F464" s="32"/>
      <c r="G464" s="40"/>
      <c r="H464" s="32"/>
      <c r="I464" s="32"/>
    </row>
    <row r="465" spans="2:9" ht="12.75" customHeight="1">
      <c r="B465" s="32"/>
      <c r="C465" s="40"/>
      <c r="D465" s="32"/>
      <c r="E465" s="32"/>
      <c r="F465" s="32"/>
      <c r="G465" s="40"/>
      <c r="H465" s="32"/>
      <c r="I465" s="32"/>
    </row>
    <row r="466" spans="2:9" ht="12.75" customHeight="1">
      <c r="B466" s="32"/>
      <c r="C466" s="40"/>
      <c r="D466" s="32"/>
      <c r="E466" s="32"/>
      <c r="F466" s="32"/>
      <c r="G466" s="40"/>
      <c r="H466" s="32"/>
      <c r="I466" s="32"/>
    </row>
    <row r="467" spans="2:9" ht="12.75" customHeight="1">
      <c r="B467" s="32"/>
      <c r="C467" s="40"/>
      <c r="D467" s="32"/>
      <c r="E467" s="32"/>
      <c r="F467" s="32"/>
      <c r="G467" s="40"/>
      <c r="H467" s="32"/>
      <c r="I467" s="32"/>
    </row>
    <row r="468" spans="2:9" ht="12.75" customHeight="1">
      <c r="B468" s="32"/>
      <c r="C468" s="40"/>
      <c r="D468" s="32"/>
      <c r="E468" s="32"/>
      <c r="F468" s="32"/>
      <c r="G468" s="40"/>
      <c r="H468" s="32"/>
      <c r="I468" s="32"/>
    </row>
    <row r="469" spans="2:9" ht="12.75" customHeight="1">
      <c r="B469" s="32"/>
      <c r="C469" s="40"/>
      <c r="D469" s="32"/>
      <c r="E469" s="32"/>
      <c r="F469" s="32"/>
      <c r="G469" s="40"/>
      <c r="H469" s="32"/>
      <c r="I469" s="32"/>
    </row>
    <row r="470" spans="2:9" ht="12.75" customHeight="1">
      <c r="B470" s="32"/>
      <c r="C470" s="40"/>
      <c r="D470" s="32"/>
      <c r="E470" s="32"/>
      <c r="F470" s="32"/>
      <c r="G470" s="40"/>
      <c r="H470" s="32"/>
      <c r="I470" s="32"/>
    </row>
    <row r="471" spans="2:9" ht="12.75" customHeight="1">
      <c r="B471" s="32"/>
      <c r="C471" s="40"/>
      <c r="D471" s="32"/>
      <c r="E471" s="32"/>
      <c r="F471" s="32"/>
      <c r="G471" s="40"/>
      <c r="H471" s="32"/>
      <c r="I471" s="32"/>
    </row>
    <row r="472" spans="2:9" ht="12.75" customHeight="1">
      <c r="B472" s="32"/>
      <c r="C472" s="40"/>
      <c r="D472" s="32"/>
      <c r="E472" s="32"/>
      <c r="F472" s="32"/>
      <c r="G472" s="40"/>
      <c r="H472" s="32"/>
      <c r="I472" s="32"/>
    </row>
    <row r="473" spans="2:9" ht="12.75" customHeight="1">
      <c r="B473" s="32"/>
      <c r="C473" s="40"/>
      <c r="D473" s="32"/>
      <c r="E473" s="32"/>
      <c r="F473" s="32"/>
      <c r="G473" s="40"/>
      <c r="H473" s="32"/>
      <c r="I473" s="32"/>
    </row>
    <row r="474" spans="2:9" ht="12.75" customHeight="1">
      <c r="B474" s="32"/>
      <c r="C474" s="40"/>
      <c r="D474" s="32"/>
      <c r="E474" s="32"/>
      <c r="F474" s="32"/>
      <c r="G474" s="40"/>
      <c r="H474" s="32"/>
      <c r="I474" s="32"/>
    </row>
    <row r="475" spans="2:9" ht="12.75" customHeight="1">
      <c r="B475" s="32"/>
      <c r="C475" s="40"/>
      <c r="D475" s="32"/>
      <c r="E475" s="32"/>
      <c r="F475" s="32"/>
      <c r="G475" s="40"/>
      <c r="H475" s="32"/>
      <c r="I475" s="32"/>
    </row>
    <row r="476" spans="2:9" ht="12.75" customHeight="1">
      <c r="B476" s="32"/>
      <c r="C476" s="40"/>
      <c r="D476" s="32"/>
      <c r="E476" s="32"/>
      <c r="F476" s="32"/>
      <c r="G476" s="40"/>
      <c r="H476" s="32"/>
      <c r="I476" s="32"/>
    </row>
    <row r="477" spans="2:9" ht="12.75" customHeight="1">
      <c r="B477" s="32"/>
      <c r="C477" s="40"/>
      <c r="D477" s="32"/>
      <c r="E477" s="32"/>
      <c r="F477" s="32"/>
      <c r="G477" s="40"/>
      <c r="H477" s="32"/>
      <c r="I477" s="32"/>
    </row>
    <row r="478" spans="2:9" ht="12.75" customHeight="1">
      <c r="B478" s="32"/>
      <c r="C478" s="40"/>
      <c r="D478" s="32"/>
      <c r="E478" s="32"/>
      <c r="F478" s="32"/>
      <c r="G478" s="40"/>
      <c r="H478" s="32"/>
      <c r="I478" s="32"/>
    </row>
    <row r="479" spans="2:9" ht="12.75" customHeight="1">
      <c r="B479" s="32"/>
      <c r="C479" s="40"/>
      <c r="D479" s="32"/>
      <c r="E479" s="32"/>
      <c r="F479" s="32"/>
      <c r="G479" s="40"/>
      <c r="H479" s="32"/>
      <c r="I479" s="32"/>
    </row>
    <row r="480" spans="2:9" ht="12.75" customHeight="1">
      <c r="B480" s="32"/>
      <c r="C480" s="40"/>
      <c r="D480" s="32"/>
      <c r="E480" s="32"/>
      <c r="F480" s="32"/>
      <c r="G480" s="40"/>
      <c r="H480" s="32"/>
      <c r="I480" s="32"/>
    </row>
    <row r="481" spans="2:9" ht="12.75" customHeight="1">
      <c r="B481" s="32"/>
      <c r="C481" s="40"/>
      <c r="D481" s="32"/>
      <c r="E481" s="32"/>
      <c r="F481" s="32"/>
      <c r="G481" s="40"/>
      <c r="H481" s="32"/>
      <c r="I481" s="32"/>
    </row>
    <row r="482" spans="2:9" ht="12.75" customHeight="1">
      <c r="B482" s="32"/>
      <c r="C482" s="40"/>
      <c r="D482" s="32"/>
      <c r="E482" s="32"/>
      <c r="F482" s="32"/>
      <c r="G482" s="40"/>
      <c r="H482" s="32"/>
      <c r="I482" s="32"/>
    </row>
    <row r="483" spans="2:9" ht="12.75" customHeight="1">
      <c r="B483" s="32"/>
      <c r="C483" s="40"/>
      <c r="D483" s="32"/>
      <c r="E483" s="32"/>
      <c r="F483" s="32"/>
      <c r="G483" s="40"/>
      <c r="H483" s="32"/>
      <c r="I483" s="32"/>
    </row>
    <row r="484" spans="2:9" ht="12.75" customHeight="1">
      <c r="B484" s="32"/>
      <c r="C484" s="40"/>
      <c r="D484" s="32"/>
      <c r="E484" s="32"/>
      <c r="F484" s="32"/>
      <c r="G484" s="40"/>
      <c r="H484" s="32"/>
      <c r="I484" s="32"/>
    </row>
    <row r="485" spans="2:9" ht="12.75" customHeight="1">
      <c r="B485" s="32"/>
      <c r="C485" s="40"/>
      <c r="D485" s="32"/>
      <c r="E485" s="32"/>
      <c r="F485" s="32"/>
      <c r="G485" s="40"/>
      <c r="H485" s="32"/>
      <c r="I485" s="32"/>
    </row>
    <row r="486" spans="2:9" ht="12.75" customHeight="1">
      <c r="B486" s="32"/>
      <c r="C486" s="40"/>
      <c r="D486" s="32"/>
      <c r="E486" s="32"/>
      <c r="F486" s="32"/>
      <c r="G486" s="40"/>
      <c r="H486" s="32"/>
      <c r="I486" s="32"/>
    </row>
    <row r="487" spans="2:9" ht="12.75" customHeight="1">
      <c r="B487" s="32"/>
      <c r="C487" s="40"/>
      <c r="D487" s="32"/>
      <c r="E487" s="32"/>
      <c r="F487" s="32"/>
      <c r="G487" s="40"/>
      <c r="H487" s="32"/>
      <c r="I487" s="32"/>
    </row>
    <row r="488" spans="2:9" ht="12.75" customHeight="1">
      <c r="B488" s="32"/>
      <c r="C488" s="40"/>
      <c r="D488" s="32"/>
      <c r="E488" s="32"/>
      <c r="F488" s="32"/>
      <c r="G488" s="40"/>
      <c r="H488" s="32"/>
      <c r="I488" s="32"/>
    </row>
    <row r="489" spans="2:9" ht="12.75" customHeight="1">
      <c r="B489" s="32"/>
      <c r="C489" s="40"/>
      <c r="D489" s="32"/>
      <c r="E489" s="32"/>
      <c r="F489" s="32"/>
      <c r="G489" s="40"/>
      <c r="H489" s="32"/>
      <c r="I489" s="32"/>
    </row>
    <row r="490" spans="2:9" ht="12.75" customHeight="1">
      <c r="B490" s="32"/>
      <c r="C490" s="40"/>
      <c r="D490" s="32"/>
      <c r="E490" s="32"/>
      <c r="F490" s="32"/>
      <c r="G490" s="40"/>
      <c r="H490" s="32"/>
      <c r="I490" s="32"/>
    </row>
    <row r="491" spans="2:9" ht="12.75" customHeight="1">
      <c r="B491" s="32"/>
      <c r="C491" s="40"/>
      <c r="D491" s="32"/>
      <c r="E491" s="32"/>
      <c r="F491" s="32"/>
      <c r="G491" s="40"/>
      <c r="H491" s="32"/>
      <c r="I491" s="32"/>
    </row>
    <row r="492" spans="2:9" ht="12.75" customHeight="1">
      <c r="B492" s="32"/>
      <c r="C492" s="40"/>
      <c r="D492" s="32"/>
      <c r="E492" s="32"/>
      <c r="F492" s="32"/>
      <c r="G492" s="40"/>
      <c r="H492" s="32"/>
      <c r="I492" s="32"/>
    </row>
    <row r="493" spans="2:9" ht="12.75" customHeight="1">
      <c r="B493" s="32"/>
      <c r="C493" s="40"/>
      <c r="D493" s="32"/>
      <c r="E493" s="32"/>
      <c r="F493" s="32"/>
      <c r="G493" s="40"/>
      <c r="H493" s="32"/>
      <c r="I493" s="32"/>
    </row>
    <row r="494" spans="2:9" ht="12.75" customHeight="1">
      <c r="B494" s="32"/>
      <c r="C494" s="40"/>
      <c r="D494" s="32"/>
      <c r="E494" s="32"/>
      <c r="F494" s="32"/>
      <c r="G494" s="40"/>
      <c r="H494" s="32"/>
      <c r="I494" s="32"/>
    </row>
    <row r="495" spans="2:9" ht="12.75" customHeight="1">
      <c r="B495" s="32"/>
      <c r="C495" s="40"/>
      <c r="D495" s="32"/>
      <c r="E495" s="32"/>
      <c r="F495" s="32"/>
      <c r="G495" s="40"/>
      <c r="H495" s="32"/>
      <c r="I495" s="32"/>
    </row>
    <row r="496" spans="2:9" ht="12.75" customHeight="1">
      <c r="B496" s="32"/>
      <c r="C496" s="40"/>
      <c r="D496" s="32"/>
      <c r="E496" s="32"/>
      <c r="F496" s="32"/>
      <c r="G496" s="40"/>
      <c r="H496" s="32"/>
      <c r="I496" s="32"/>
    </row>
    <row r="497" spans="2:9" ht="12.75" customHeight="1">
      <c r="B497" s="32"/>
      <c r="C497" s="40"/>
      <c r="D497" s="32"/>
      <c r="E497" s="32"/>
      <c r="F497" s="32"/>
      <c r="G497" s="40"/>
      <c r="H497" s="32"/>
      <c r="I497" s="32"/>
    </row>
    <row r="498" spans="2:9" ht="12.75" customHeight="1">
      <c r="B498" s="32"/>
      <c r="C498" s="40"/>
      <c r="D498" s="32"/>
      <c r="E498" s="32"/>
      <c r="F498" s="32"/>
      <c r="G498" s="40"/>
      <c r="H498" s="32"/>
      <c r="I498" s="32"/>
    </row>
    <row r="499" spans="2:9" ht="12.75" customHeight="1">
      <c r="B499" s="32"/>
      <c r="C499" s="40"/>
      <c r="D499" s="32"/>
      <c r="E499" s="32"/>
      <c r="F499" s="32"/>
      <c r="G499" s="40"/>
      <c r="H499" s="32"/>
      <c r="I499" s="32"/>
    </row>
    <row r="500" spans="2:9" ht="12.75" customHeight="1">
      <c r="B500" s="32"/>
      <c r="C500" s="40"/>
      <c r="D500" s="32"/>
      <c r="E500" s="32"/>
      <c r="F500" s="32"/>
      <c r="G500" s="40"/>
      <c r="H500" s="32"/>
      <c r="I500" s="32"/>
    </row>
    <row r="501" spans="2:9" ht="12.75" customHeight="1">
      <c r="B501" s="32"/>
      <c r="C501" s="40"/>
      <c r="D501" s="32"/>
      <c r="E501" s="32"/>
      <c r="F501" s="32"/>
      <c r="G501" s="40"/>
      <c r="H501" s="32"/>
      <c r="I501" s="32"/>
    </row>
    <row r="502" spans="2:9" ht="12.75" customHeight="1">
      <c r="B502" s="32"/>
      <c r="C502" s="40"/>
      <c r="D502" s="32"/>
      <c r="E502" s="32"/>
      <c r="F502" s="32"/>
      <c r="G502" s="40"/>
      <c r="H502" s="32"/>
      <c r="I502" s="32"/>
    </row>
    <row r="503" spans="2:9" ht="12.75" customHeight="1">
      <c r="B503" s="32"/>
      <c r="C503" s="40"/>
      <c r="D503" s="32"/>
      <c r="E503" s="32"/>
      <c r="F503" s="32"/>
      <c r="G503" s="40"/>
      <c r="H503" s="32"/>
      <c r="I503" s="32"/>
    </row>
    <row r="504" spans="2:9" ht="12.75" customHeight="1">
      <c r="B504" s="32"/>
      <c r="C504" s="40"/>
      <c r="D504" s="32"/>
      <c r="E504" s="32"/>
      <c r="F504" s="32"/>
      <c r="G504" s="40"/>
      <c r="H504" s="32"/>
      <c r="I504" s="32"/>
    </row>
    <row r="505" spans="2:9" ht="12.75" customHeight="1">
      <c r="B505" s="32"/>
      <c r="C505" s="40"/>
      <c r="D505" s="32"/>
      <c r="E505" s="32"/>
      <c r="F505" s="32"/>
      <c r="G505" s="40"/>
      <c r="H505" s="32"/>
      <c r="I505" s="32"/>
    </row>
    <row r="506" spans="2:9" ht="12.75" customHeight="1">
      <c r="B506" s="32"/>
      <c r="C506" s="40"/>
      <c r="D506" s="32"/>
      <c r="E506" s="32"/>
      <c r="F506" s="32"/>
      <c r="G506" s="40"/>
      <c r="H506" s="32"/>
      <c r="I506" s="32"/>
    </row>
    <row r="507" spans="2:9" ht="12.75" customHeight="1">
      <c r="B507" s="32"/>
      <c r="C507" s="40"/>
      <c r="D507" s="32"/>
      <c r="E507" s="32"/>
      <c r="F507" s="32"/>
      <c r="G507" s="40"/>
      <c r="H507" s="32"/>
      <c r="I507" s="32"/>
    </row>
    <row r="508" spans="2:9" ht="12.75" customHeight="1">
      <c r="B508" s="32"/>
      <c r="C508" s="40"/>
      <c r="D508" s="32"/>
      <c r="E508" s="32"/>
      <c r="F508" s="32"/>
      <c r="G508" s="40"/>
      <c r="H508" s="32"/>
      <c r="I508" s="32"/>
    </row>
    <row r="509" spans="2:9" ht="12.75" customHeight="1">
      <c r="B509" s="32"/>
      <c r="C509" s="40"/>
      <c r="D509" s="32"/>
      <c r="E509" s="32"/>
      <c r="F509" s="32"/>
      <c r="G509" s="40"/>
      <c r="H509" s="32"/>
      <c r="I509" s="32"/>
    </row>
    <row r="510" spans="2:9" ht="12.75" customHeight="1">
      <c r="B510" s="32"/>
      <c r="C510" s="40"/>
      <c r="D510" s="32"/>
      <c r="E510" s="32"/>
      <c r="F510" s="32"/>
      <c r="G510" s="40"/>
      <c r="H510" s="32"/>
      <c r="I510" s="32"/>
    </row>
    <row r="511" spans="2:9" ht="12.75" customHeight="1">
      <c r="B511" s="32"/>
      <c r="C511" s="40"/>
      <c r="D511" s="32"/>
      <c r="E511" s="32"/>
      <c r="F511" s="32"/>
      <c r="G511" s="40"/>
      <c r="H511" s="32"/>
      <c r="I511" s="32"/>
    </row>
    <row r="512" spans="2:9" ht="12.75" customHeight="1">
      <c r="B512" s="32"/>
      <c r="C512" s="40"/>
      <c r="D512" s="32"/>
      <c r="E512" s="32"/>
      <c r="F512" s="32"/>
      <c r="G512" s="40"/>
      <c r="H512" s="32"/>
      <c r="I512" s="32"/>
    </row>
    <row r="513" spans="2:9" ht="12.75" customHeight="1">
      <c r="B513" s="32"/>
      <c r="C513" s="40"/>
      <c r="D513" s="32"/>
      <c r="E513" s="32"/>
      <c r="F513" s="32"/>
      <c r="G513" s="40"/>
      <c r="H513" s="32"/>
      <c r="I513" s="32"/>
    </row>
    <row r="514" spans="2:9" ht="12.75" customHeight="1">
      <c r="B514" s="32"/>
      <c r="C514" s="40"/>
      <c r="D514" s="32"/>
      <c r="E514" s="32"/>
      <c r="F514" s="32"/>
      <c r="G514" s="40"/>
      <c r="H514" s="32"/>
      <c r="I514" s="32"/>
    </row>
    <row r="515" spans="2:9" ht="12.75" customHeight="1">
      <c r="B515" s="32"/>
      <c r="C515" s="40"/>
      <c r="D515" s="32"/>
      <c r="E515" s="32"/>
      <c r="F515" s="32"/>
      <c r="G515" s="40"/>
      <c r="H515" s="32"/>
      <c r="I515" s="32"/>
    </row>
    <row r="516" spans="2:9" ht="12.75" customHeight="1">
      <c r="B516" s="32"/>
      <c r="C516" s="40"/>
      <c r="D516" s="32"/>
      <c r="E516" s="32"/>
      <c r="F516" s="32"/>
      <c r="G516" s="40"/>
      <c r="H516" s="32"/>
      <c r="I516" s="32"/>
    </row>
    <row r="517" spans="2:9" ht="12.75" customHeight="1">
      <c r="B517" s="32"/>
      <c r="C517" s="40"/>
      <c r="D517" s="32"/>
      <c r="E517" s="32"/>
      <c r="F517" s="32"/>
      <c r="G517" s="40"/>
      <c r="H517" s="32"/>
      <c r="I517" s="32"/>
    </row>
    <row r="518" spans="2:9" ht="12.75" customHeight="1">
      <c r="B518" s="32"/>
      <c r="C518" s="40"/>
      <c r="D518" s="32"/>
      <c r="E518" s="32"/>
      <c r="F518" s="32"/>
      <c r="G518" s="40"/>
      <c r="H518" s="32"/>
      <c r="I518" s="32"/>
    </row>
    <row r="519" spans="2:9" ht="12.75" customHeight="1">
      <c r="B519" s="32"/>
      <c r="C519" s="40"/>
      <c r="D519" s="32"/>
      <c r="E519" s="32"/>
      <c r="F519" s="32"/>
      <c r="G519" s="40"/>
      <c r="H519" s="32"/>
      <c r="I519" s="32"/>
    </row>
    <row r="520" spans="2:9" ht="12.75" customHeight="1">
      <c r="B520" s="32"/>
      <c r="C520" s="40"/>
      <c r="D520" s="32"/>
      <c r="E520" s="32"/>
      <c r="F520" s="32"/>
      <c r="G520" s="40"/>
      <c r="H520" s="32"/>
      <c r="I520" s="32"/>
    </row>
    <row r="521" spans="2:9" ht="12.75" customHeight="1">
      <c r="B521" s="32"/>
      <c r="C521" s="40"/>
      <c r="D521" s="32"/>
      <c r="E521" s="32"/>
      <c r="F521" s="32"/>
      <c r="G521" s="40"/>
      <c r="H521" s="32"/>
      <c r="I521" s="32"/>
    </row>
    <row r="522" spans="2:9" ht="12.75" customHeight="1">
      <c r="B522" s="32"/>
      <c r="C522" s="40"/>
      <c r="D522" s="32"/>
      <c r="E522" s="32"/>
      <c r="F522" s="32"/>
      <c r="G522" s="40"/>
      <c r="H522" s="32"/>
      <c r="I522" s="32"/>
    </row>
    <row r="523" spans="2:9" ht="12.75" customHeight="1">
      <c r="B523" s="32"/>
      <c r="C523" s="40"/>
      <c r="D523" s="32"/>
      <c r="E523" s="32"/>
      <c r="F523" s="32"/>
      <c r="G523" s="40"/>
      <c r="H523" s="32"/>
      <c r="I523" s="32"/>
    </row>
    <row r="524" spans="2:9" ht="12.75" customHeight="1">
      <c r="B524" s="32"/>
      <c r="C524" s="40"/>
      <c r="D524" s="32"/>
      <c r="E524" s="32"/>
      <c r="F524" s="32"/>
      <c r="G524" s="40"/>
      <c r="H524" s="32"/>
      <c r="I524" s="32"/>
    </row>
    <row r="525" spans="2:9" ht="12.75" customHeight="1">
      <c r="B525" s="32"/>
      <c r="C525" s="40"/>
      <c r="D525" s="32"/>
      <c r="E525" s="32"/>
      <c r="F525" s="32"/>
      <c r="G525" s="40"/>
      <c r="H525" s="32"/>
      <c r="I525" s="32"/>
    </row>
    <row r="526" spans="2:9" ht="12.75" customHeight="1">
      <c r="B526" s="32"/>
      <c r="C526" s="40"/>
      <c r="D526" s="32"/>
      <c r="E526" s="32"/>
      <c r="F526" s="32"/>
      <c r="G526" s="40"/>
      <c r="H526" s="32"/>
      <c r="I526" s="32"/>
    </row>
    <row r="527" spans="2:9" ht="12.75" customHeight="1">
      <c r="B527" s="32"/>
      <c r="C527" s="40"/>
      <c r="D527" s="32"/>
      <c r="E527" s="32"/>
      <c r="F527" s="32"/>
      <c r="G527" s="40"/>
      <c r="H527" s="32"/>
      <c r="I527" s="32"/>
    </row>
    <row r="528" spans="2:9" ht="12.75" customHeight="1">
      <c r="B528" s="32"/>
      <c r="C528" s="40"/>
      <c r="D528" s="32"/>
      <c r="E528" s="32"/>
      <c r="F528" s="32"/>
      <c r="G528" s="40"/>
      <c r="H528" s="32"/>
      <c r="I528" s="32"/>
    </row>
    <row r="529" spans="2:9" ht="12.75" customHeight="1">
      <c r="B529" s="32"/>
      <c r="C529" s="40"/>
      <c r="D529" s="32"/>
      <c r="E529" s="32"/>
      <c r="F529" s="32"/>
      <c r="G529" s="40"/>
      <c r="H529" s="32"/>
      <c r="I529" s="32"/>
    </row>
    <row r="530" spans="2:9" ht="12.75" customHeight="1">
      <c r="B530" s="32"/>
      <c r="C530" s="40"/>
      <c r="D530" s="32"/>
      <c r="E530" s="32"/>
      <c r="F530" s="32"/>
      <c r="G530" s="40"/>
      <c r="H530" s="32"/>
      <c r="I530" s="32"/>
    </row>
    <row r="531" spans="2:9" ht="12.75" customHeight="1">
      <c r="B531" s="32"/>
      <c r="C531" s="40"/>
      <c r="D531" s="32"/>
      <c r="E531" s="32"/>
      <c r="F531" s="32"/>
      <c r="G531" s="40"/>
      <c r="H531" s="32"/>
      <c r="I531" s="32"/>
    </row>
    <row r="532" spans="2:9" ht="12.75" customHeight="1">
      <c r="B532" s="32"/>
      <c r="C532" s="40"/>
      <c r="D532" s="32"/>
      <c r="E532" s="32"/>
      <c r="F532" s="32"/>
      <c r="G532" s="40"/>
      <c r="H532" s="32"/>
      <c r="I532" s="32"/>
    </row>
    <row r="533" spans="2:9" ht="12.75" customHeight="1">
      <c r="B533" s="32"/>
      <c r="C533" s="40"/>
      <c r="D533" s="32"/>
      <c r="E533" s="32"/>
      <c r="F533" s="32"/>
      <c r="G533" s="40"/>
      <c r="H533" s="32"/>
      <c r="I533" s="32"/>
    </row>
    <row r="534" spans="2:9" ht="12.75" customHeight="1">
      <c r="B534" s="32"/>
      <c r="C534" s="40"/>
      <c r="D534" s="32"/>
      <c r="E534" s="32"/>
      <c r="F534" s="32"/>
      <c r="G534" s="40"/>
      <c r="H534" s="32"/>
      <c r="I534" s="32"/>
    </row>
    <row r="535" spans="2:9" ht="12.75" customHeight="1">
      <c r="B535" s="32"/>
      <c r="C535" s="40"/>
      <c r="D535" s="32"/>
      <c r="E535" s="32"/>
      <c r="F535" s="32"/>
      <c r="G535" s="40"/>
      <c r="H535" s="32"/>
      <c r="I535" s="32"/>
    </row>
    <row r="536" spans="2:9" ht="12.75" customHeight="1">
      <c r="B536" s="32"/>
      <c r="C536" s="40"/>
      <c r="D536" s="32"/>
      <c r="E536" s="32"/>
      <c r="F536" s="32"/>
      <c r="G536" s="40"/>
      <c r="H536" s="32"/>
      <c r="I536" s="32"/>
    </row>
    <row r="537" spans="2:9" ht="12.75" customHeight="1">
      <c r="B537" s="32"/>
      <c r="C537" s="40"/>
      <c r="D537" s="32"/>
      <c r="E537" s="32"/>
      <c r="F537" s="32"/>
      <c r="G537" s="40"/>
      <c r="H537" s="32"/>
      <c r="I537" s="32"/>
    </row>
    <row r="538" spans="2:9" ht="12.75" customHeight="1">
      <c r="B538" s="32"/>
      <c r="C538" s="40"/>
      <c r="D538" s="32"/>
      <c r="E538" s="32"/>
      <c r="F538" s="32"/>
      <c r="G538" s="40"/>
      <c r="H538" s="32"/>
      <c r="I538" s="32"/>
    </row>
    <row r="539" spans="2:9" ht="12.75" customHeight="1">
      <c r="B539" s="32"/>
      <c r="C539" s="40"/>
      <c r="D539" s="32"/>
      <c r="E539" s="32"/>
      <c r="F539" s="32"/>
      <c r="G539" s="40"/>
      <c r="H539" s="32"/>
      <c r="I539" s="32"/>
    </row>
    <row r="540" spans="2:9" ht="12.75" customHeight="1">
      <c r="B540" s="32"/>
      <c r="C540" s="40"/>
      <c r="D540" s="32"/>
      <c r="E540" s="32"/>
      <c r="F540" s="32"/>
      <c r="G540" s="40"/>
      <c r="H540" s="32"/>
      <c r="I540" s="32"/>
    </row>
    <row r="541" spans="2:9" ht="12.75" customHeight="1">
      <c r="B541" s="32"/>
      <c r="C541" s="40"/>
      <c r="D541" s="32"/>
      <c r="E541" s="32"/>
      <c r="F541" s="32"/>
      <c r="G541" s="40"/>
      <c r="H541" s="32"/>
      <c r="I541" s="32"/>
    </row>
    <row r="542" spans="2:9" ht="12.75" customHeight="1">
      <c r="B542" s="32"/>
      <c r="C542" s="40"/>
      <c r="D542" s="32"/>
      <c r="E542" s="32"/>
      <c r="F542" s="32"/>
      <c r="G542" s="40"/>
      <c r="H542" s="32"/>
      <c r="I542" s="32"/>
    </row>
    <row r="543" spans="2:9" ht="12.75" customHeight="1">
      <c r="B543" s="32"/>
      <c r="C543" s="40"/>
      <c r="D543" s="32"/>
      <c r="E543" s="32"/>
      <c r="F543" s="32"/>
      <c r="G543" s="40"/>
      <c r="H543" s="32"/>
      <c r="I543" s="32"/>
    </row>
    <row r="544" spans="2:9" ht="12.75" customHeight="1">
      <c r="B544" s="32"/>
      <c r="C544" s="40"/>
      <c r="D544" s="32"/>
      <c r="E544" s="32"/>
      <c r="F544" s="32"/>
      <c r="G544" s="40"/>
      <c r="H544" s="32"/>
      <c r="I544" s="32"/>
    </row>
    <row r="545" spans="2:9" ht="12.75" customHeight="1">
      <c r="B545" s="32"/>
      <c r="C545" s="40"/>
      <c r="D545" s="32"/>
      <c r="E545" s="32"/>
      <c r="F545" s="32"/>
      <c r="G545" s="40"/>
      <c r="H545" s="32"/>
      <c r="I545" s="32"/>
    </row>
    <row r="546" spans="2:9" ht="12.75" customHeight="1">
      <c r="B546" s="32"/>
      <c r="C546" s="40"/>
      <c r="D546" s="32"/>
      <c r="E546" s="32"/>
      <c r="F546" s="32"/>
      <c r="G546" s="40"/>
      <c r="H546" s="32"/>
      <c r="I546" s="32"/>
    </row>
    <row r="547" spans="2:9" ht="12.75" customHeight="1">
      <c r="B547" s="32"/>
      <c r="C547" s="40"/>
      <c r="D547" s="32"/>
      <c r="E547" s="32"/>
      <c r="F547" s="32"/>
      <c r="G547" s="40"/>
      <c r="H547" s="32"/>
      <c r="I547" s="32"/>
    </row>
    <row r="548" spans="2:9" ht="12.75" customHeight="1">
      <c r="B548" s="32"/>
      <c r="C548" s="40"/>
      <c r="D548" s="32"/>
      <c r="E548" s="32"/>
      <c r="F548" s="32"/>
      <c r="G548" s="40"/>
      <c r="H548" s="32"/>
      <c r="I548" s="32"/>
    </row>
    <row r="549" spans="2:9" ht="12.75" customHeight="1">
      <c r="B549" s="32"/>
      <c r="C549" s="40"/>
      <c r="D549" s="32"/>
      <c r="E549" s="32"/>
      <c r="F549" s="32"/>
      <c r="G549" s="40"/>
      <c r="H549" s="32"/>
      <c r="I549" s="32"/>
    </row>
    <row r="550" spans="2:9" ht="12.75" customHeight="1">
      <c r="B550" s="32"/>
      <c r="C550" s="40"/>
      <c r="D550" s="32"/>
      <c r="E550" s="32"/>
      <c r="F550" s="32"/>
      <c r="G550" s="40"/>
      <c r="H550" s="32"/>
      <c r="I550" s="32"/>
    </row>
    <row r="551" spans="2:9" ht="12.75" customHeight="1">
      <c r="B551" s="32"/>
      <c r="C551" s="40"/>
      <c r="D551" s="32"/>
      <c r="E551" s="32"/>
      <c r="F551" s="32"/>
      <c r="G551" s="40"/>
      <c r="H551" s="32"/>
      <c r="I551" s="32"/>
    </row>
    <row r="552" spans="2:9" ht="12.75" customHeight="1">
      <c r="B552" s="32"/>
      <c r="C552" s="40"/>
      <c r="D552" s="32"/>
      <c r="E552" s="32"/>
      <c r="F552" s="32"/>
      <c r="G552" s="40"/>
      <c r="H552" s="32"/>
      <c r="I552" s="32"/>
    </row>
    <row r="553" spans="2:9" ht="12.75" customHeight="1">
      <c r="B553" s="32"/>
      <c r="C553" s="40"/>
      <c r="D553" s="32"/>
      <c r="E553" s="32"/>
      <c r="F553" s="32"/>
      <c r="G553" s="40"/>
      <c r="H553" s="32"/>
      <c r="I553" s="32"/>
    </row>
  </sheetData>
  <sheetProtection/>
  <mergeCells count="26">
    <mergeCell ref="I413:I441"/>
    <mergeCell ref="I442:I443"/>
    <mergeCell ref="I291:I345"/>
    <mergeCell ref="I346:I371"/>
    <mergeCell ref="I372:I404"/>
    <mergeCell ref="I405:I412"/>
    <mergeCell ref="I229:I263"/>
    <mergeCell ref="I264:I290"/>
    <mergeCell ref="I7:I40"/>
    <mergeCell ref="I41:I81"/>
    <mergeCell ref="I82:I120"/>
    <mergeCell ref="I121:I128"/>
    <mergeCell ref="B4:B5"/>
    <mergeCell ref="A4:A5"/>
    <mergeCell ref="I129:I214"/>
    <mergeCell ref="I215:I228"/>
    <mergeCell ref="F1:I1"/>
    <mergeCell ref="F2:I2"/>
    <mergeCell ref="A6:F6"/>
    <mergeCell ref="I4:I5"/>
    <mergeCell ref="F4:F5"/>
    <mergeCell ref="E4:E5"/>
    <mergeCell ref="D4:D5"/>
    <mergeCell ref="C4:C5"/>
    <mergeCell ref="G4:G5"/>
    <mergeCell ref="H4:H5"/>
  </mergeCells>
  <hyperlinks>
    <hyperlink ref="E7" r:id="rId1" display="http://capri.ustu.ru/%CB%E0%F8%EC%E0%ED%EE%E2%E0/%C3%EB_42.htm"/>
    <hyperlink ref="E229" r:id="rId2" display="http://www.google.com/url?sa=D&amp;q=http://capri.ustu.ru/%25CB%25E0%25F8%25EC%25E0%25ED%25EE%25E2%25E0/%25C3%25EB_42.htm&amp;usg=AFQjCNEf5BwLsP3qLAbx2cy5FpI2IslnGA"/>
    <hyperlink ref="E230" r:id="rId3" display="http://www.google.com/url?sa=D&amp;q=http://school-collection.edu.ru/catalog/rubr/8f5d7210-86a6-11da-a72b-0800200c9a66/19710/%3Fsub%3D1&amp;usg=AFQjCNGl1Dtmne2PEzwoSmCV1HtZMOJbSQ"/>
    <hyperlink ref="E231" r:id="rId4" display="http://www.google.com/url?sa=D&amp;q=http://revolution.allbest.ru/radio/00036255_0.html&amp;usg=AFQjCNE3n_BBD43Ve_7n5z3a59UiQLrKwQ"/>
    <hyperlink ref="E232" r:id="rId5" display="http://www.google.com/url?sa=D&amp;q=http://ru.wikibooks.org/wiki/%25D0%2592%25D0%25B8%25D0%25B4%25D1%258B_%25D0%25B8%25D0%25BD%25D1%2584%25D0%25BE%25D1%2580%25D0%25BC%25D0%25B0%25D1%2586%25D0%25B8%25D0%25B8_%25D0%25B8_%25D0%25B5%25D1%2591_%25D1%2581%25D0%25B2%25D0%25BE%25D0%25B9%25D1%2581%25D1%2582%25D0%25B2%25D0%25B0&amp;usg=AFQjCNGeTU3tUDoPds0DhSbX8P5uVjl6cQ"/>
    <hyperlink ref="E233" r:id="rId6" display="http://www.google.com/url?sa=D&amp;q=http://thor.kubsu.ru/index.php/corporate/informatika/klassifikator_predmetnyh_znanij/teoreticheskie_osnovy_informatiki/informaciya_i_eio_svojstva/izmerenie_i_obschie_svojstva_informacii/vidy_i_svojstva_informacii&amp;usg=AFQjCNF5WsTx9IYZul-pfLkvUlU6OWM1LQ"/>
    <hyperlink ref="E234" r:id="rId7" display="http://www.google.com/url?sa=D&amp;q=http://www.edu-reforma.ru/load/vidy_informacii_ustrojstvo_kompjutera/15-1-0-3218&amp;usg=AFQjCNE2aWCpiIMA3HQF0RBkGZH2UmuJKQ"/>
    <hyperlink ref="E235" r:id="rId8" display="http://www.google.com/url?sa=D&amp;q=http://www.sec4all.net/dipl-p2-it.html&amp;usg=AFQjCNH1nFrysV5U086sSu-dCeQhYTjObA"/>
    <hyperlink ref="E236" r:id="rId9" display="http://www.google.com/url?sa=D&amp;q=http://lit.wl.dvgu.ru/inf/vk_inf.doc&amp;usg=AFQjCNEUhWI6kcerdf8iEko8DjSbtZTOdw"/>
    <hyperlink ref="E237" r:id="rId10" display="http://www.google.com/url?sa=D&amp;q=http://school.uni-altai.ru/cs/msg/1163173659/&amp;usg=AFQjCNEZXVtS8hIML7rXhz0Q-1FmBLM4Yw"/>
    <hyperlink ref="E238" r:id="rId11" display="http://www.google.com/url?sa=D&amp;q=http://sch630.edusite.ru/p72aa1.html&amp;usg=AFQjCNGmWXwoDJYaT2-_RplTpg9i-zc6oA"/>
    <hyperlink ref="E239" r:id="rId12" display="http://www.google.com/url?sa=D&amp;q=http://school149.avers-telecom.ru/catalog/rubr/9916334c-3915-4f52-965d-f33da2f8638e/82911/%3F&amp;usg=AFQjCNEqHipUj2R3cPIYcY1Q8KySbZPD0w"/>
    <hyperlink ref="E240" r:id="rId13" display="http://www.google.com/url?sa=D&amp;q=http://school-collection.edu.ru/catalog/rubr/f9e9dfa0-6a9b-11da-8cd6-0800200c9a66/37262/&amp;usg=AFQjCNFvptQjU90sc_kz_p4u1SIiTT77Jw"/>
    <hyperlink ref="E241" r:id="rId14" display="http://www.google.com/url?sa=D&amp;q=http://www.ctc.msiu.ru/materials/Book1/1_intro/01_inform/01_human/index.html&amp;usg=AFQjCNHPK_jGXHl12pifLIIDJaVUy3vM4A"/>
    <hyperlink ref="E242" r:id="rId15" display="http://www.google.com/url?sa=D&amp;q=http://richard-1987.livejournal.com/2318.html&amp;usg=AFQjCNEg3zibogQg1FIJa7N6pGmpwCjduw"/>
    <hyperlink ref="E243" r:id="rId16" display="http://www.google.com/url?sa=D&amp;q=http://nasty-rp.livejournal.com/548.html&amp;usg=AFQjCNE6nV4bAb7bJsiJEJnWFWVe4Adhaw"/>
    <hyperlink ref="E244" r:id="rId17" display="http://www.google.com/url?sa=D&amp;q=http://fio.ifmo.ru/archive/group26/c4wu5/3.htm&amp;usg=AFQjCNGculY-iLm6nlNe-aLn3UWx6JKs3Q"/>
    <hyperlink ref="E245" r:id="rId18" display="http://www.google.com/url?sa=D&amp;q=http://www.5byte.ru/8/0001.php&amp;usg=AFQjCNGtr3kwT5eCuuQZDy2QPLhsTDoQLA"/>
    <hyperlink ref="E246" r:id="rId19" display="http://www.google.com/url?sa=D&amp;q=http://school-collection.edu.ru/catalog/rubr/8f5d7210-86a6-11da-a72b-0800200c9a66/19618/%3Fsub%3D1&amp;usg=AFQjCNEJkme6nJqJpe8e4mGjQcN0Ovg4CA"/>
    <hyperlink ref="E247" r:id="rId20" display="http://www.google.com/url?sa=D&amp;q=http://eruditus.name/teorija/informacija.html&amp;usg=AFQjCNEA0eCfXrZspyQF8R6erB5ZyGyztA"/>
    <hyperlink ref="E248" r:id="rId21" display="http://www.google.com/url?sa=D&amp;q=http://jgk.ucoz.ru/load/12-1-0-65&amp;usg=AFQjCNEm_o-MEhbaXuRK950-7QzrSPnthA"/>
    <hyperlink ref="E249" r:id="rId22" display="http://www.google.com/url?sa=D&amp;q=http://www.5byte.ru/9/0029.php&amp;usg=AFQjCNHCJRCmtKmhS9YIbCaBqO4o4aca7Q"/>
    <hyperlink ref="E250" r:id="rId23" display="http://www.google.com/url?sa=D&amp;q=http://www.ctc.msiu.ru/materials/Book1/1_intro/01_inform/01_human/index.html&amp;usg=AFQjCNHPK_jGXHl12pifLIIDJaVUy3vM4A"/>
    <hyperlink ref="E251" r:id="rId24" display="http://www.google.com/url?sa=D&amp;q=http://www.examens.ru/otvet/11/9/803.html&amp;usg=AFQjCNEVrfXQcX7hqnRqb-lsCMpvX5f1sQ"/>
    <hyperlink ref="E252" r:id="rId25" display="http://www.google.com/url?sa=D&amp;q=http://ru.wikipedia.org/wiki/Information_security&amp;usg=AFQjCNHkHYKCL-GqRIp_IRKwzd9a-nPI5g"/>
    <hyperlink ref="E253" r:id="rId26" display="http://www.google.com/url?sa=D&amp;q=http://www.itbezopasnost.ru/&amp;usg=AFQjCNEgyen6u-a4EDkIcaMO-C-QuJi5aA"/>
    <hyperlink ref="E254" r:id="rId27" display="http://www.google.com/url?sa=D&amp;q=http://arhidelo.ru/article/detail-8746.html&amp;usg=AFQjCNF4Zq5z_l-PN_X67MKiS6ed0-MfCA"/>
    <hyperlink ref="E255" r:id="rId28" display="http://www.google.com/url?sa=D&amp;q=http://www.nationalsecurity.ru/library/00004/&amp;usg=AFQjCNEe9_M55o3op2au45-Fjw44_vlSTQ"/>
    <hyperlink ref="E256" r:id="rId29" display="http://www.google.com/url?sa=D&amp;q=http://school-collection.edu.ru/catalog/rubr/8f5d7210-86a6-11da-a72b-0800200c9a66/19706/&amp;usg=AFQjCNGqFSaUvhjnu6qBhLcdTGe2Cu7RBw"/>
    <hyperlink ref="E257" r:id="rId30" display="http://www.google.com/url?sa=D&amp;q=http://wiki.vspu.ru/doku.php%3Fid%3Dworkroom:iteach2007:bogachev_agyreeva:index&amp;usg=AFQjCNHGrI7Oz1vczQe-Dx87J49lpO_Kag"/>
    <hyperlink ref="E258" r:id="rId31" display="http://www.google.com/url?sa=D&amp;q=http://www.gumer.info/bibliotek_Buks/Gurn/Lazut/pril_01.php&amp;usg=AFQjCNFeuhmqFcHV4jamU2DtrIGPYsYLmA"/>
    <hyperlink ref="E259" r:id="rId32" display="http://www.google.com/url?sa=D&amp;q=http://www.internet-law.ru/intlaw/laws/lib-rekomend.htm&amp;usg=AFQjCNF37RZE9DY6vgg0MuMSwwp9B_XfkA"/>
    <hyperlink ref="E260" r:id="rId33" display="http://www.google.com/url?sa=D&amp;q=http://zashita2004-2005.narod.ru/1.1.html&amp;usg=AFQjCNEv__nGBIn59QDDTty3XIhMDz2BcA"/>
    <hyperlink ref="E261" r:id="rId34" display="http://www.google.com/url?sa=D&amp;q=http://www.rg.ru/oficial/doc/min_and_vedom/mim_bezop/doctr.shtm&amp;usg=AFQjCNFreOwFRcIwdijztZAjXGToJx7Ucg"/>
    <hyperlink ref="E405" r:id="rId35" display="http://www.google.com/url?sa=D&amp;q=http://slovari.yandex.ru/dict/phil_dict/article/filo/filo-297.htm&amp;usg=AFQjCNGXBL8hBWBF5O-t1zrW2aKLShhaQg"/>
    <hyperlink ref="E406" r:id="rId36" display="http://fio.ifmo.ru/archive/group26/c4wu5/1.htm"/>
    <hyperlink ref="E407" r:id="rId37" display="http://www.google.com/url?sa=D&amp;q=http://www.intuit.ru/department/history/ithistory/10/2.html&amp;usg=AFQjCNEX_z100DMOmIEmpi51pXlS0iBIsQ"/>
    <hyperlink ref="E408" r:id="rId38" display="http://www.google.com/url?sa=D&amp;q=http://files.school-collection.edu.ru/dlrstore/039929c8-d256-4640-8909-f4c8c71e1130/%255BINF_009%255D_%255BAM_04%255D.swf&amp;usg=AFQjCNHvXso_-QGlIc4rm4UCymPOvhvHdw"/>
    <hyperlink ref="E409" r:id="rId39" display="http://www.google.com/url?sa=D&amp;q=http://files.school-collection.edu.ru/dlrstore/f04fd5d4-4fee-41e6-bcfc-c798c3b73ddb/%255BINF_009%255D_%255BAM_03%255D.swf&amp;usg=AFQjCNEwu8Y4jd7p9RbrcJ1o5RYutBEx-A"/>
    <hyperlink ref="E410" r:id="rId40" display="http://www.google.com/url?sa=D&amp;q=http://www.intuit.ru/department/history/ithistory/20/&amp;usg=AFQjCNGfvkWAdFPFX9UBNXvSjuWtckGUmg"/>
    <hyperlink ref="E411" r:id="rId41" display="http://www.google.com/url?sa=D&amp;q=http://www.kamgu.ru/dir/mpi/Seminar3/inf.htm&amp;usg=AFQjCNE8bKn9eJY_L6-buMB7zQk9gDp-rg"/>
    <hyperlink ref="E412" r:id="rId42" display="http://www.google.com/url?sa=D&amp;q=http://www.kamgu.ru/dir/mpi/Seminar3/Info%2520i%2520IP,%2520str.%252020-25,7-2005.htm&amp;usg=AFQjCNGt2frfkkZ8tlS7hYZE2Ws3hC3gWw"/>
    <hyperlink ref="E129" r:id="rId43" display="http://testinfo.21416s28.edusite.ru/p3aa1.html"/>
    <hyperlink ref="E130" r:id="rId44" display="http://www.rusedu.info/CMpro-v-p-7.html"/>
    <hyperlink ref="E131" r:id="rId45" display="http://www.rusedu.info/CMpro-v-p-5.html"/>
    <hyperlink ref="E132" r:id="rId46" display="http://ivan101.narod.ru/gos/inf/04.htm"/>
    <hyperlink ref="E133" r:id="rId47" display="http://docs.google.com/Doc?id=ddzpq3jq_134cgs788fw"/>
    <hyperlink ref="E134" r:id="rId48" display="http://www.metod-kopilka.ru/page-4-1-6-7.html"/>
    <hyperlink ref="E135" r:id="rId49" display="http://www.phreaking.ru/showpage.php?pageid=54210"/>
    <hyperlink ref="E136" r:id="rId50" display="http://omgordeeva.narod.ru/internet-lesson.htm"/>
    <hyperlink ref="E137" r:id="rId51" display="http://informatika.sch880.ru/p24aa1.html"/>
    <hyperlink ref="E138" r:id="rId52" display="http://informatika.sch880.ru/p17aa1.html"/>
    <hyperlink ref="E139" r:id="rId53" display="http://informatika.sch880.ru/p18aa1.html"/>
    <hyperlink ref="E140" r:id="rId54" display="http://datorika.info/index.html"/>
    <hyperlink ref="E141" r:id="rId55" display="http://thor.kubsu.ru/index.php/corporate/informatika/klassifikator_predmetnyh_znanij/teoreticheskie_osnovy_informatiki/informaciya_i_eio_svojstva"/>
    <hyperlink ref="E142" r:id="rId56" display="http://vn.belinter.net/digit/5.html"/>
    <hyperlink ref="E143" r:id="rId57" display="http://comp-science.narod.ru/"/>
    <hyperlink ref="E144" r:id="rId58" display="http://www.syrtsovasv.narod.ru/"/>
    <hyperlink ref="E145" r:id="rId59" display="http://marcinf.narod.ru/pcc.htm"/>
    <hyperlink ref="E146" r:id="rId60" display="http://marcinf.narod.ru/izminf.htm"/>
    <hyperlink ref="E147" r:id="rId61" display="http://www.iro.yar.ru/resource/distant/informatics/s/ilina/Chapter1.htm"/>
    <hyperlink ref="E148" r:id="rId62" display="http://marknet.narod.ru/spr/list5.htm"/>
    <hyperlink ref="E149" r:id="rId63" display="http://psbatishev.narod.ru/10.htm"/>
    <hyperlink ref="E150" r:id="rId64" display="http://www.soshchastsi.edusite.ru/p55aa1.html"/>
    <hyperlink ref="E151" r:id="rId65" display="http://www.pedsovet.su/load/14-1-0-1289"/>
    <hyperlink ref="E152" r:id="rId66" display="http://inf.1september.ru/2007/12/00.htm"/>
    <hyperlink ref="E153" r:id="rId67" display="http://kuzelenkov.narod.ru/mati/book/inform/inform1.html"/>
    <hyperlink ref="E154" r:id="rId68" display="http://www.glossary.ru/cgi-bin/gl_sch2.cgi?RIt%28uwsg.outtul%21uh$lxyiu"/>
    <hyperlink ref="E155" r:id="rId69" display="http://www.rusedu.info/Article622.html"/>
    <hyperlink ref="E156" r:id="rId70" display="http://likameta.narod.ru/pinformatie/infoobshestvo.html"/>
    <hyperlink ref="E157" r:id="rId71" display="http://www.fos.ru/sociology/10631.html"/>
    <hyperlink ref="E158" r:id="rId72" display="http://firoz.narod.ru/annotations/informros.htm"/>
    <hyperlink ref="E159" r:id="rId73" display="http://www.prosv.ru/umk/obshestvoznanie/8.html"/>
    <hyperlink ref="E160" r:id="rId74" display="http://wiki.vspu.ru/doku.php?id=workroom:iteach2007:bogachev_agyreeva:index"/>
    <hyperlink ref="E161" r:id="rId75" display="http://ilgalinsk.narod.ru/articles/competh.htm"/>
    <hyperlink ref="E162" r:id="rId76" display="http://www.ph4.ru/start_ethic.ph4?a=office"/>
    <hyperlink ref="E163" r:id="rId77" display="http://informatikaiikt.narod.ru/predstavlenieinform1.html"/>
    <hyperlink ref="E164" r:id="rId78" display="http://zashita2004-2005.narod.ru/1.1.html"/>
    <hyperlink ref="E165" r:id="rId79" display="http://www.examens.ru/otvet/11/11/917.html"/>
    <hyperlink ref="E166" r:id="rId80" display="http://www.5byte.ru/9/0041.php"/>
    <hyperlink ref="E167" r:id="rId81" display="http://inform9.narod.ru/bilet_14.htm"/>
    <hyperlink ref="E168" r:id="rId82" display="http://www.ssti.ru/kpi/informatika/Content/biblio/b1/inform_man/gl_1_2.htm"/>
    <hyperlink ref="E169" r:id="rId83" display="http://www.klyaksa.net/htm/exam/answers/a25.htm"/>
    <hyperlink ref="E170" r:id="rId84" display="http://ru.wikipedia.org/wiki/Information_security"/>
    <hyperlink ref="E171" r:id="rId85" display="http://www.npstoik.ru/vio/inside.php?ind=articles&amp;article_key=24"/>
    <hyperlink ref="E172" r:id="rId86" display="http://www.ctc.msiu.ru/materials/Book1/1_intro/01_inform/01_human/index.html"/>
    <hyperlink ref="E173" r:id="rId87" display="http://umnik.rikt.ru/informat/Child/bilet1.htm"/>
    <hyperlink ref="E174" r:id="rId88" display="http://sch630.edusite.ru/p72aa1.html"/>
    <hyperlink ref="E175" r:id="rId89" display="http://mychildren.ucoz.ru/tests/"/>
    <hyperlink ref="E176" r:id="rId90" display="http://www.diamat.su/124.html"/>
    <hyperlink ref="E177" r:id="rId91" display="http://www.univer.omsk.su/omsk/Edu/infpro/1/infor/inf.html"/>
    <hyperlink ref="E178" r:id="rId92" display="http://www.klyaksa.net/htm/kopilka/uroki1/04.htm"/>
    <hyperlink ref="E179" r:id="rId93" display="http://portal.krsnet.ru/razdels/uchitelja/rmo/site/shporgalka/baza/inform/inf1.htm"/>
    <hyperlink ref="E180" r:id="rId94" display="http://www.examens.ru/otvet/11/11/899.html"/>
    <hyperlink ref="E181" r:id="rId95" display="http://www.giv-elbrus.ru/exameni/bilet7.htm"/>
    <hyperlink ref="E182" r:id="rId96" display="http://psbatishev.narod.ru/test/i203.htm"/>
    <hyperlink ref="E183" r:id="rId97" display="http://psbatishev.narod.ru/test/i201.htm"/>
    <hyperlink ref="E184" r:id="rId98" display="http://psbatishev.narod.ru/test/i205.htm"/>
    <hyperlink ref="E185" r:id="rId99" display="http://www.ict.edu.ru/vconf/index.php?a=vconf&amp;c=getForm&amp;r=thesisDesc&amp;d=light&amp;id_sec=125&amp;id_thesis=4749"/>
    <hyperlink ref="E186" r:id="rId100" display="http://imcs.dvgu.ru/lib/eastprog/revolutions_and_technologies.html"/>
    <hyperlink ref="E187" r:id="rId101" display="http://infosecurity.report.ru/material.asp?MID=152"/>
    <hyperlink ref="E188" r:id="rId102" display="http://www.5byte.ru/8/0001.php"/>
    <hyperlink ref="E189" r:id="rId103" display="http://www.klyaksa.net/htm/exam/exam2007/exam_9_2007/bilet01.htm"/>
    <hyperlink ref="E190" r:id="rId104" display="http://www.klyaksa.net/htm/uchitel/test1.htm"/>
    <hyperlink ref="E191" r:id="rId105" display="http://www.klyaksa.net/htm/kopilka/index.htm"/>
    <hyperlink ref="E192" r:id="rId106" display="http://marcinf.narod.ru/index.html"/>
    <hyperlink ref="E193" r:id="rId107" display="http://marklv.narod.ru/edu/K9.htm"/>
    <hyperlink ref="E194" r:id="rId108" display="http://school-collection.edu.ru/catalog/rubr/e3ea83ed-f9a4-43e3-843b-0116c5e3e034/75340/"/>
    <hyperlink ref="E195" r:id="rId109" display="http://www.academia-moscow.ru/off-line/_books/fragment_6750.pdf"/>
    <hyperlink ref="E196" r:id="rId110" display="http://www.piter.com/attachment.php?barcode=978546901617&amp;at=exc&amp;n=0"/>
    <hyperlink ref="E197" r:id="rId111" display="http://lolpc.ru/?p=94"/>
    <hyperlink ref="E198" r:id="rId112" display="http://www.intuit.ru/department/history/ithistory/0/"/>
    <hyperlink ref="E199" r:id="rId113" display="http://www.klgtu.ru/ru/students/literature/inf_asu/700.html"/>
    <hyperlink ref="E200" r:id="rId114" display="http://www.ido.rudn.ru/nfpk/inf/inf1.html"/>
    <hyperlink ref="E201" r:id="rId115" display="http://mylearn.ru/kurs/12/503"/>
    <hyperlink ref="E202" r:id="rId116" display="http://www.uroki.net/docinf/docinf8.htm"/>
    <hyperlink ref="E203" r:id="rId117" display="http://revolution.allbest.ru/programming/00050899.html"/>
    <hyperlink ref="E204" r:id="rId118" display="http://www.winsov.ru/safe.php"/>
    <hyperlink ref="E205" r:id="rId119" display="http://www.savchenko.sitecity.ru/ltext_1706084450.phtml?p_ident=ltext_1706084450.p_1706164631"/>
    <hyperlink ref="E206" r:id="rId120" display="http://safecomp.ru/"/>
    <hyperlink ref="E207" r:id="rId121" display="http://ru.wikibooks.org/wiki/%D0%92%D0%B8%D0%B4%D1%8B_%D0%B8%D0%BD%D1%84%D0%BE%D1%80%D0%BC%D0%B0%D1%86%D0%B8%D0%B8_%D0%B8_%D0%B5%D1%91_%D1%81%D0%B2%D0%BE%D0%B9%D1%81%D1%82%D0%B2%D0%B0"/>
    <hyperlink ref="E208" r:id="rId122" display="http://www.rusedu.info/Article615.html"/>
    <hyperlink ref="E209" r:id="rId123" display="http://thor.kubsu.ru/index.php/corporate/informatika/klassifikator_predmetnyh_znanij/teoreticheskie_osnovy_informatiki/informaciya_i_eio_svojstva/izmerenie_i_obschie_svojstva_informacii/vidy_i_svojstva_informacii"/>
    <hyperlink ref="E210" r:id="rId124" display="http://www.metod-kopilka.ru/page-2-2-1-4.html"/>
    <hyperlink ref="E211" r:id="rId125" display="http://school.uni-altai.ru/cs/msg/1163173659/"/>
    <hyperlink ref="E212" r:id="rId126" display="http://biblionetika.blogspot.com/2009/09/blog-post_08.html"/>
    <hyperlink ref="E213" r:id="rId127" display="http://wiki.iteach.ru/index.php/%D0%A3%D1%87%D0%B5%D0%B1%D0%BD%D1%8B%D0%B9_%D0%BF%D1%80%D0%BE%D0%B5%D0%BA%D1%82_%D0%A7%D0%B5%D0%BB%D0%BE%D0%B2%D0%B5%D0%BA_%D0%B8_%D0%B8%D0%BD%D1%84%D0%BE%D1%80%D0%BC%D0%B0%D1%86%D0%B8%D1%8F"/>
    <hyperlink ref="E214" r:id="rId128" display="http://www.ssti.ru/kpi/informatika/Content/biblio/b1/inform_man/gl1x.htm"/>
    <hyperlink ref="E372" r:id="rId129" display="http://www.google.com/url?sa=D&amp;q=http://www.pedsovet.su/load/14-1-0-1399&amp;usg=AFQjCNGt5GBfgnSyDaym-lTh0KO4Nfg_TQ"/>
    <hyperlink ref="E373" r:id="rId130" display="http://www.google.com/url?sa=D&amp;q=http://www.pedsovet.su/load/14-1-0-1398&amp;usg=AFQjCNGGp5fZAjzCkNieTAZdf6pMhOGCdg"/>
    <hyperlink ref="E374" r:id="rId131" display="http://www.google.com/url?sa=D&amp;q=http://www.pedsovet.su/load/14-1-0-1289&amp;usg=AFQjCNFgL0QcREefunV7iZF56Is3oVZaCQ"/>
    <hyperlink ref="E375" r:id="rId132" display="http://www.google.com/url?sa=D&amp;q=http://www.pedsovet.su/load/14-1-0-1287&amp;usg=AFQjCNGPHi5_s6nV_hK5aJkUP-N3LJwrkA"/>
    <hyperlink ref="E376" r:id="rId133" display="http://www.google.com/url?sa=D&amp;q=http://www.pedsovet.su/load/14-1-0-274&amp;usg=AFQjCNG_bEna4dLTPSrkjkIp0N0Srg6qFg"/>
    <hyperlink ref="E377" r:id="rId134" display="http://www.google.com/url?sa=D&amp;q=http://www.pedsovet.su/load/15-1-0-3513&amp;usg=AFQjCNEdeDMj4kpYlzOwBfFRErbp-fXr1w"/>
    <hyperlink ref="E378" r:id="rId135" display="http://www.google.com/url?sa=D&amp;q=http://www.pedsovet.su/load/15-1-0-3446&amp;usg=AFQjCNGSQ97u-_9OULbNb0qGJY7FukBA0g"/>
    <hyperlink ref="E379" r:id="rId136" display="http://www.google.com/url?sa=D&amp;q=http://www.pedsovet.su/load/15-1-0-2117&amp;usg=AFQjCNGVxWeO-E1GWlJ4mGx3YJpb2zjG1Q"/>
    <hyperlink ref="E380" r:id="rId137" display="http://www.google.com/url?sa=D&amp;q=http://www.pedsovet.su/load/15-1-0-1249&amp;usg=AFQjCNFppBVypCgBRiar_dddWE6xlHkw0A"/>
    <hyperlink ref="E381" r:id="rId138" display="http://www.google.com/url?sa=D&amp;q=http://www.pedsovet.su/load/15-1-0-1202&amp;usg=AFQjCNFcLt3DX040ROGxsmTm-A7CBh7-eQ"/>
    <hyperlink ref="E382" r:id="rId139" display="http://www.google.com/url?sa=D&amp;q=http://www.pedsovet.su/load/15-1-0-855&amp;usg=AFQjCNHqiMfdmzntIjDpWibjwXkkGhplhQ"/>
    <hyperlink ref="E383" r:id="rId140" display="http://www.google.com/url?sa=D&amp;q=http://www.pedsovet.su/load/15-1-0-757&amp;usg=AFQjCNG_NWKkygc4-vBkbUk3zshgQ4Xwlg"/>
    <hyperlink ref="E384" r:id="rId141" display="http://www.google.com/url?sa=D&amp;q=http://www.pedsovet.su/load/15-1-0-714&amp;usg=AFQjCNGNOGgqyTMs1pz7hDRu5IJ2VsUGMg"/>
    <hyperlink ref="E385" r:id="rId142" display="http://www.google.com/url?sa=D&amp;q=http://kpolyakov.narod.ru/school/ppt.htm&amp;usg=AFQjCNHl9O2WruOal5NaTObL1JOD8WxA0w"/>
    <hyperlink ref="E386" r:id="rId143" display="http://www.google.com/url?sa=D&amp;q=http://jgk.ucoz.ru/load/12-1-0-160&amp;usg=AFQjCNFT_RDIRzUvdGYNQnYzg57urzZgSg"/>
    <hyperlink ref="E387" r:id="rId144" display="http://www.google.com/url?sa=D&amp;q=http://jgk.ucoz.ru/load/12-1-0-151&amp;usg=AFQjCNG1GwQ6Gr5htapEIFp4cbtX3rsldw"/>
    <hyperlink ref="E388" r:id="rId145" display="http://www.google.com/url?sa=D&amp;q=http://jgk.ucoz.ru/load/12-1-0-73&amp;usg=AFQjCNHXcXPTpH-Fp0hbhC-S2oIjSAk-Ew"/>
    <hyperlink ref="E389" r:id="rId146" display="http://www.google.com/url?sa=D&amp;q=http://jgk.ucoz.ru/load/12-1-0-72&amp;usg=AFQjCNH-jAz9hQqNzGGa-jthXqWzGpwTGA"/>
    <hyperlink ref="E390" r:id="rId147" display="http://www.google.com/url?sa=D&amp;q=http://jgk.ucoz.ru/load/12-1-0-71&amp;usg=AFQjCNE-MevNOT76J1rlRVdNInI70m_rag"/>
    <hyperlink ref="E391" r:id="rId148" display="http://www.google.com/url?sa=D&amp;q=http://jgk.ucoz.ru/load/12-1-0-70&amp;usg=AFQjCNFav6d8WkT3zu2-z0p3xS1Hb_-rww"/>
    <hyperlink ref="E392" r:id="rId149" display="http://www.google.com/url?sa=D&amp;q=http://jgk.ucoz.ru/load/12-1-0-68&amp;usg=AFQjCNHTHo9RgVzcmL-cLtu2MDYsG8xdbA"/>
    <hyperlink ref="E393" r:id="rId150" display="http://www.google.com/url?sa=D&amp;q=http://jgk.ucoz.ru/load/12-1-0-67&amp;usg=AFQjCNE3aqQhOjlT_YcDKLZl98MLABRARA"/>
    <hyperlink ref="E394" r:id="rId151" display="http://www.google.com/url?sa=D&amp;q=http://jgk.ucoz.ru/load/12-1-0-66&amp;usg=AFQjCNFG-KXNk3ATPDrr2d_Pjafsenzv1g"/>
    <hyperlink ref="E395" r:id="rId152" display="http://www.google.com/url?sa=D&amp;q=http://jgk.ucoz.ru/load/12-1-0-65&amp;usg=AFQjCNEm_o-MEhbaXuRK950-7QzrSPnthA"/>
    <hyperlink ref="E396" r:id="rId153" display="http://www.google.com/url?sa=D&amp;q=http://jgk.ucoz.ru/load/12-1-0-64&amp;usg=AFQjCNE25opdzeZjGHT5W8gEdFytjuMm3w"/>
    <hyperlink ref="E397" r:id="rId154" display="http://www.google.com/url?sa=D&amp;q=http://www.zaitseva-irina.ru/html/f1221748096.html&amp;usg=AFQjCNEXftKsQUx6-WeAIuf1muwDehYTxQ"/>
    <hyperlink ref="E398" r:id="rId155" display="http://www.google.com/url?sa=D&amp;q=http://www.zaitseva-irina.ru/html/f1221748219.html&amp;usg=AFQjCNEo20gccUDDj1hToLU_Z1-j7YjvlQ"/>
    <hyperlink ref="E399" r:id="rId156" display="http://www.google.com/url?sa=D&amp;q=http://www.zaitseva-irina.ru/html/f1221748202.html&amp;usg=AFQjCNEwjUBKZArzjc04KwLxJYWdaSagXA"/>
    <hyperlink ref="E400" r:id="rId157" display="http://www.google.com/url?sa=D&amp;q=http://www.zaitseva-irina.ru/html/f1221748137.html&amp;usg=AFQjCNEGBf4zTdr-OABWZBJV_d7pj1s6vA"/>
    <hyperlink ref="E401" r:id="rId158" display="http://www.google.com/url?sa=D&amp;q=http://www.zaitseva-irina.ru/html/f1221748068.html&amp;usg=AFQjCNEd-8PgZBKIs-r-Q62JW3TDE1qcIw"/>
    <hyperlink ref="E402" r:id="rId159" display="http://www.google.com/url?sa=D&amp;q=http://www.zaitseva-irina.ru/html/f1221748042.html&amp;usg=AFQjCNHvBcj40phSi_NimriROCzn8_OGhw"/>
    <hyperlink ref="E403" r:id="rId160" display="http://www.google.com/url?sa=D&amp;q=http://www.gmcit.murmansk.ru/text/information_science/program/program_profile2004_mogilev.htm&amp;usg=AFQjCNG5_jRktCrNQhqAPnQgkkZMLEAlig"/>
    <hyperlink ref="E404" r:id="rId161" display="http://www.google.com/url?sa=D&amp;q=http://www.intuit.ru/department/history/ithistory/10/&amp;usg=AFQjCNGEju-9zGGVOkKSavV0mHBG9xiC7g"/>
    <hyperlink ref="E225" r:id="rId162" display="http://www.google.com/url?sa=D&amp;q=www.videouroki.net/filecom.php%3F&amp;usg=AFQjCNG_Ot80CtfURilbRX6wfrqdRpLnBQ"/>
    <hyperlink ref="E226" r:id="rId163" display="../festival.1september.ru/articles/412931/"/>
    <hyperlink ref="E227" r:id="rId164" display="http://www.google.com/url?sa=D&amp;q=www.edu-reforma.ru/load/3-1-0-642&amp;usg=AFQjCNHX49rTRP1h9R8pGz0_93oCIhclpw"/>
    <hyperlink ref="E228" r:id="rId165" display="http://www.google.com/url?sa=D&amp;q=http://www.ielf.ucoz.ru/publ/3-1-0-8&amp;usg=AFQjCNFcMToZXowle5swEtlkOqOOBrN3HA"/>
    <hyperlink ref="E262" r:id="rId166" display="http://www.google.com/url?sa=D&amp;q=http://www.kirsoft.com.ru/freedom/KSNews_388.htm&amp;usg=AFQjCNEjSu0cNac1FxmF9IN54uiliUl9Ow"/>
    <hyperlink ref="E263" r:id="rId167" display="http://www.google.com/url?sa=D&amp;q=http://www.alleng.ru/d/comp/comp55.htm&amp;usg=AFQjCNH7pj5g0nXHsVJJx7S_Txz9DGTw-g"/>
    <hyperlink ref="E264" r:id="rId168" display="http://www.google.com/url?sa=D&amp;q=www.bioticregulation.ru/offprint/eo01.pdf&amp;usg=AFQjCNGK0SCqiOOfmiKm-I57ZFs2PKlSPQ"/>
    <hyperlink ref="E265" r:id="rId169" display="http://www.metod-kopilka.ru/&#10;http://www.metod-kopilka.ru/page-2-2-28.html "/>
    <hyperlink ref="E266" r:id="rId170" display="http://www.gmcit.murmansk.ru/text/information_science/base/informatio…&#10;http://kinderinf.narod.ru/inf.htm "/>
    <hyperlink ref="E267" r:id="rId171" display="http://www.univer.omsk.su/omsk/Edu/infpro/1/infor/inf2.html"/>
    <hyperlink ref="E268" r:id="rId172" display="http://www.klgtu.ru/ru/students/literature/inf_asu/1290.html "/>
    <hyperlink ref="E269" r:id="rId173" display="http://www.google.com/url?sa=D&amp;q=http://www.metod-kopilka.ru/page-2-2-4.html&amp;usg=AFQjCNGsHDJ9h3wcRB4v-1AVhNJZ3Le2xg"/>
    <hyperlink ref="E270" r:id="rId174" display="http://www.google.com/url?sa=D&amp;q=http://kinderinf.narod.ru/inf2.htm&amp;usg=AFQjCNHdN29rHU1KH_-Bgz2lZW6IkjVfHA"/>
    <hyperlink ref="E271" r:id="rId175" display="http://www.google.com/url?sa=D&amp;q=http://www.rusedu.info/CMpro-v-p-7.html%D0%BE&amp;usg=AFQjCNHCNtoVPukq5OFeSpIXXz9s-t1wvA"/>
    <hyperlink ref="E273" r:id="rId176" display="http://www.google.com/url?sa=D&amp;q=http://www.rusedu.info/Article986.html%D0%B8&amp;usg=AFQjCNE94wgp68TgXOpAdt_ib_lbHC-Czw"/>
    <hyperlink ref="E274" r:id="rId177" display="http://www.google.com/url?sa=D&amp;q=http://ru.wikibooks.org/wiki/%25D0%2592%25D0%25B8%25D0%25B4%25D1%258B_%25D0%25B8%25D0%25BD&amp;usg=AFQjCNHw8zRK8y01ket5ueNzZUGv6htqyA"/>
    <hyperlink ref="E94" r:id="rId178" display="http://festival.1september.ru/articles/529627/"/>
    <hyperlink ref="E277" r:id="rId179" display="http://www.sch630.edusite.ru/p72aa1.html"/>
    <hyperlink ref="E278" r:id="rId180" display="http://www.rusedu.info/Article986.html"/>
    <hyperlink ref="E323" r:id="rId181" display="http://www.rg.ru/oficial/doc/min_and_vedom/mim_bezop/doctr.shtm"/>
    <hyperlink ref="E350" r:id="rId182" display="http://kpolyakov.narod.ru/download/B7.doc"/>
    <hyperlink ref="E365" r:id="rId183" display="http://www.metod-kopilka.ru/page-test-8-1-4.html"/>
    <hyperlink ref="E8" r:id="rId184" display="http://school-collection.edu.ru/catalog/rubr/8f5d7210-86a6-11da-a72b-0800200c9a66/19710/?sub=1"/>
    <hyperlink ref="E9" r:id="rId185" display="http://revolution.allbest.ru/radio/00036255_0.html"/>
    <hyperlink ref="E10" r:id="rId186" display="http://ru.wikibooks.org/wiki/%D0%92%D0%B8%D0%B4%D1%8B_%D0%B8%D0%BD%D1%84%D0%BE%D1%80%D0%BC%D0%B0%D1%86%D0%B8%D0%B8_%D0%B8_%D0%B5%D1%91_%D1%81%D0%B2%D0%BE%D0%B9%D1%81%D1%82%D0%B2%D0%B0"/>
    <hyperlink ref="E11" r:id="rId187" display="http://thor.kubsu.ru/index.php/corporate/informatika/klassifikator_predmetnyh_znanij/teoreticheskie_osnovy_informatiki/informaciya_i_eio_svojstva/izmerenie_i_obschie_svojstva_informacii/vidy_i_svojstva_informacii"/>
    <hyperlink ref="E19" r:id="rId188" display="http://www.ctc.msiu.ru/materials/Book1/1_intro/01_inform/01_human/index.html"/>
    <hyperlink ref="E23" r:id="rId189" display="http://fio.ifmo.ru/archive/group26/c4wu5/3.htm"/>
    <hyperlink ref="E24" r:id="rId190" display="http://www.5byte.ru/8/0001.php"/>
    <hyperlink ref="E25" r:id="rId191" display="http://school-collection.edu.ru/catalog/rubr/8f5d7210-86a6-11da-a72b-0800200c9a66/19618/?sub=1"/>
    <hyperlink ref="E26" r:id="rId192" display="http://eruditus.name/teorija/informacija.html"/>
    <hyperlink ref="E28" r:id="rId193" display="http://www.5byte.ru/9/0029.php"/>
    <hyperlink ref="E29" r:id="rId194" display="http://www.ctc.msiu.ru/materials/Book1/1_intro/01_inform/01_human/index.html"/>
    <hyperlink ref="E30" r:id="rId195" display="http://www.examens.ru/otvet/11/9/803.html"/>
    <hyperlink ref="E31" r:id="rId196" display="http://ru.wikipedia.org/wiki/Information_security"/>
    <hyperlink ref="E32" r:id="rId197" display="http://www.itbezopasnost.ru/"/>
    <hyperlink ref="E33" r:id="rId198" display="http://arhidelo.ru/article/detail-8746.html"/>
    <hyperlink ref="E34" r:id="rId199" display="http://www.nationalsecurity.ru/library/00004/"/>
    <hyperlink ref="E36" r:id="rId200" display="http://wiki.vspu.ru/doku.php?id=workroom:iteach2007:bogachev_agyreeva:index"/>
    <hyperlink ref="E37" r:id="rId201" display="http://www.gumer.info/bibliotek_Buks/Gurn/Lazut/pril_01.php"/>
    <hyperlink ref="E39" r:id="rId202" display="http://zashita2004-2005.narod.ru/1.1.html"/>
    <hyperlink ref="E40" r:id="rId203" display="http://www.rg.ru/oficial/doc/min_and_vedom/mim_bezop/doctr.shtm"/>
    <hyperlink ref="E41" r:id="rId204" display="http://festival.1september.ru/articles/416414/"/>
    <hyperlink ref="E42" r:id="rId205" display="http://festival.1september.ru/articles/553649/"/>
    <hyperlink ref="E43" r:id="rId206" display="http://festival.1september.ru/articles/510075/"/>
    <hyperlink ref="E413" r:id="rId207" display="http://www.metodichka.net/Informatika.php?itemid=12&amp;catid=2"/>
    <hyperlink ref="E414" r:id="rId208" display="http://imc.rkc-74.ru/catalog/rubr/8f5d7210-86a6-11da-a72b-0800200c9a66/19137"/>
    <hyperlink ref="E44" r:id="rId209" display="http://festival.1september.ru/articles/519397/"/>
    <hyperlink ref="E45" r:id="rId210" display="http://festival.1september.ru/articles/521504/"/>
    <hyperlink ref="E46" r:id="rId211" display="http://festival.1september.ru/articles/412931/"/>
    <hyperlink ref="E47" r:id="rId212" display="http://festival.1september.ru/articles/553353/"/>
    <hyperlink ref="E48" r:id="rId213" display="http://festival.1september.ru/articles/510594/"/>
    <hyperlink ref="E49" r:id="rId214" display="http://festival.1september.ru/articles/502816/"/>
    <hyperlink ref="E50" r:id="rId215" display="http://festival.1september.ru/articles/514388/"/>
    <hyperlink ref="E51" r:id="rId216" display="http://festival.1september.ru/articles/506856/"/>
    <hyperlink ref="E52" r:id="rId217" display="http://festival.1september.ru/articles/416407/"/>
    <hyperlink ref="E53" r:id="rId218" display="http://festival.1september.ru/articles/531921/"/>
    <hyperlink ref="E54" r:id="rId219" display="http://festival.1september.ru/articles/214741/"/>
    <hyperlink ref="E55" r:id="rId220" display="http://festival.1september.ru/articles/507852/"/>
    <hyperlink ref="E56" r:id="rId221" display="http://festival.1september.ru/articles/214741/"/>
    <hyperlink ref="E57" r:id="rId222" display="http://festival.1september.ru/articles/531680/"/>
    <hyperlink ref="E58" r:id="rId223" display="http://festival.1september.ru/articles/536983/"/>
    <hyperlink ref="E59" r:id="rId224" display="http://festival.1september.ru/articles/531298/"/>
    <hyperlink ref="E60" r:id="rId225" display="http://festival.1september.ru/articles/561318/"/>
    <hyperlink ref="E61" r:id="rId226" display="http://festival.1september.ru/articles/532077/"/>
    <hyperlink ref="E62" r:id="rId227" display="http://festival.1september.ru/articles/510106/"/>
    <hyperlink ref="E63" r:id="rId228" display="http://festival.1september.ru/articles/538715/"/>
    <hyperlink ref="E64" r:id="rId229" display="http://festival.1september.ru/articles/528706/"/>
    <hyperlink ref="E65" r:id="rId230" display="http://festival.1september.ru/articles/416886/"/>
    <hyperlink ref="E66" r:id="rId231" display="http://informatika.na.by/files/pourochnoeplan/2008-2009/7klass/urok1-3.html"/>
    <hyperlink ref="E67" r:id="rId232" display="http://informatika.na.by/files/razrabotkiurokovimeropriiatii/prezentacii.html"/>
    <hyperlink ref="E68" r:id="rId233" display="http://festival.1september.ru/articles/414143/"/>
    <hyperlink ref="E69" r:id="rId234" display="http://www.intuit.ru/department/security/antiviruskasp/"/>
    <hyperlink ref="E70" r:id="rId235" display="http://www.intuit.ru/department/security/viruskasper/"/>
    <hyperlink ref="E71" r:id="rId236" display="http://www.intuit.ru/department/informatics/intinfo/2/"/>
    <hyperlink ref="E72" r:id="rId237" display="http://www.intuit.ru/department/informatics/intinfo/3/"/>
    <hyperlink ref="E73" r:id="rId238" display="http://powerpoint4you.ru/?p=212 "/>
    <hyperlink ref="E74" r:id="rId239" display="http://school-collection.edu.ru/catalog/rubr/a21edc9a-abe4-49a6-ae55-25488285cfe0/75295/?interface=teacher&amp;class[]=50&amp;class[]=51&amp;subject=19"/>
    <hyperlink ref="E75" r:id="rId240" display="http://uchinfo.com.ua//inform/"/>
    <hyperlink ref="E76" r:id="rId241" display="http://www.naexamen.ru/otvet/11/inform/899.shtml"/>
    <hyperlink ref="E77" r:id="rId242" display="http://www.naexamen.ru/otvet/11/inform/948.shtml"/>
    <hyperlink ref="E78" r:id="rId243" display="http://www.phis.org.ru/informatika/"/>
    <hyperlink ref="E79" r:id="rId244" display="http://www.phis.org.ru/informatika/"/>
    <hyperlink ref="E80" r:id="rId245" display="http://mylearn.ru/kurs/12/505"/>
    <hyperlink ref="E81" r:id="rId246" display="http://kpolyakov.narod.ru/school/ppt.htm"/>
    <hyperlink ref="E82" r:id="rId247" display="http://www.rusedu.info/Article623.html"/>
    <hyperlink ref="E83" r:id="rId248" display="http://www.metod-kopilka.ru/page-2-2-5.html"/>
    <hyperlink ref="E84" r:id="rId249" display="http://www.metod-kopilka.ru/page-4-1-6-4.html"/>
    <hyperlink ref="E85" r:id="rId250" display="http://www.gmcit.murmansk.ru/text/information_science/base/metod/shopina_galina/73lesson.htm"/>
    <hyperlink ref="E86" r:id="rId251" display="http://wiki.likt590.ru/doku.php/primernye_temy_kursovyx_rabot._2008-2009:informacija_i_informacionnye_processy_6_chas"/>
    <hyperlink ref="E87" r:id="rId252" display="http://www.univer.omsk.su/omsk/Edu/infpro/1/infor/inf2.html"/>
    <hyperlink ref="E88" r:id="rId253" display="http://infolicey42.narod.ru/files/urok.htm"/>
    <hyperlink ref="E89" r:id="rId254" display="http://festival.1september.ru/articles/100329/"/>
    <hyperlink ref="E90" r:id="rId255" display="http://www.gmcit.murmansk.ru/text/information_science/base/metod/shopina_galina/72lesson.htm"/>
    <hyperlink ref="E91" r:id="rId256" display="http://festival.1september.ru/articles/553649/"/>
    <hyperlink ref="E92" r:id="rId257" display="http://festival.1september.ru/articles/417537/"/>
    <hyperlink ref="E93" r:id="rId258" display="http://festival.1september.ru/articles/414143/"/>
    <hyperlink ref="E95" r:id="rId259" display="http://festival.1september.ru/articles/312543/"/>
    <hyperlink ref="E96" r:id="rId260" display="http://festival.1september.ru/articles/529851/"/>
    <hyperlink ref="E97" r:id="rId261" display="http://festival.1september.ru/articles/508613/"/>
    <hyperlink ref="E98" r:id="rId262" display="http://festival.1september.ru/articles/313362/"/>
    <hyperlink ref="E99" r:id="rId263" display="http://www.metod-kopilka.ru/page-4-1-6-3.html"/>
    <hyperlink ref="E100" r:id="rId264" display="www.school3aksinf.ucoz.ru/load/3-1-0-5"/>
    <hyperlink ref="E101" r:id="rId265" display="http://informatika.sch880.ru/p17aa1.html"/>
    <hyperlink ref="E102" r:id="rId266" display="http://www.uroki.net/docinf/docinf8.htm"/>
    <hyperlink ref="E103" r:id="rId267" display="http://letopisi.ru/index.php/%D0%A3%D0%9C%D0%9A_%D0%BF%D0%BE_%D1%82%D0%B5%D0%BC%D0%B5_%D0%98%D0%BD%D1%84%D0%BE%D1%80%D0%BC%D0%B0%D1%86%D0%B8%D1%8F"/>
    <hyperlink ref="E104" r:id="rId268" display="http://omdp.narod.ru/gip/fomin2.htm"/>
    <hyperlink ref="E105" r:id="rId269" display="http://omgordeeva.narod.ru/internet-lesson.htm"/>
    <hyperlink ref="E106" r:id="rId270" display="http://www.metod-kopilka.ru/page-2-2-28.html"/>
    <hyperlink ref="E107" r:id="rId271" display="http://www.rusedu.info/Article622.html"/>
    <hyperlink ref="E108" r:id="rId272" display="http://www.klyaksa.net/htm/kopilka/uroki1/33.htm"/>
    <hyperlink ref="E109" r:id="rId273" display="http://www.metod-kopilka.ru/page-4-1-12-9.html"/>
    <hyperlink ref="E110" r:id="rId274" display="http://www.klyaksa.net/htm/kopilka/uroki1/04.htm"/>
    <hyperlink ref="E111" r:id="rId275" display="http://psbatishev.narod.ru/test/i301.htm"/>
    <hyperlink ref="E112" r:id="rId276" display="http://psbatishev.narod.ru/test/i303.htm"/>
    <hyperlink ref="E113" r:id="rId277" display="http://festival.1september.ru/articles/510075/"/>
    <hyperlink ref="E114" r:id="rId278" display="http://festival.1september.ru/articles/213108/"/>
    <hyperlink ref="E115" r:id="rId279" display="http://festival.1september.ru/articles/521504/"/>
    <hyperlink ref="E116" r:id="rId280" display="http://festival.1september.ru/articles/553353/"/>
    <hyperlink ref="E117" r:id="rId281" display="http://festival.1september.ru/articles/510594/"/>
    <hyperlink ref="E118" r:id="rId282" display="http://festival.1september.ru/articles/502816/"/>
    <hyperlink ref="E119" r:id="rId283" display="http://festival.1september.ru/articles/514388/"/>
    <hyperlink ref="E120" r:id="rId284" display="http://festival.1september.ru/articles/506856/"/>
    <hyperlink ref="E121" r:id="rId285" display="http://www.metod-kopilka.ru/page-2-2-28.html"/>
    <hyperlink ref="E122" r:id="rId286" display="http://www.metod-kopilka.ru/page-2-2-1-4.html"/>
    <hyperlink ref="E123" r:id="rId287" display="http://www.metod-kopilka.ru/page-2-2-1.html"/>
    <hyperlink ref="E124" r:id="rId288" display="http://school-collection.edu.ru/catalog/rubr/f9e9dfa0-6a9b-11da-8cd6-0800200c9a66/37262/"/>
    <hyperlink ref="E125" r:id="rId289" display="http://ru.wikipedia.org/wiki/%D0%98%D0%BD%D1%84%D0%BE%D1%80%D0%BC%D0%B0%D1%86%D0%B8%D1%8F"/>
    <hyperlink ref="E126" r:id="rId290" display="http://festival.1september.ru/articles/508944/"/>
    <hyperlink ref="E127" r:id="rId291" display="http://festival.1september.ru/articles/500534/"/>
    <hyperlink ref="E128" r:id="rId292" display="http://festival.1september.ru/articles/507716/"/>
    <hyperlink ref="E216" r:id="rId293" display="http://www.it-n.ru/communities.aspx?cat_no=6361&amp;lib_no=21235&amp;tmpl=lib&amp;page=1"/>
    <hyperlink ref="E217" r:id="rId294" display="http://www.zavuch.info/component/mtree/tochnie/informat/infpresent/informatizaciya_obshestva.html"/>
    <hyperlink ref="E218" r:id="rId295" display="http://www.rusedu.ru/detail_1168.html"/>
    <hyperlink ref="E219" r:id="rId296" display="http://jgk.ucoz.ru/load/28-1-0-200"/>
    <hyperlink ref="E220" r:id="rId297" display="http://www.metod-kopilka.ru/page-2-2-28.html"/>
    <hyperlink ref="E221" r:id="rId298" display="http://www.openclass.ru/lessons/48095"/>
    <hyperlink ref="E222" r:id="rId299" display="http://www.metod-kopilka.ru"/>
    <hyperlink ref="E223" r:id="rId300" display="http://www.pedsovet.su/load/15-1-0-2117"/>
    <hyperlink ref="E224" r:id="rId301" display="http://www.gmcit.murmansk.ru/text/information_science/base/information/materials/shopina/vved.html"/>
    <hyperlink ref="E275" r:id="rId302" display="http://inf-online.ru/g6/metd/lsu/atn/ur_1.doc"/>
    <hyperlink ref="E276" r:id="rId303" display="http://uchitelu.net/?q=node/803"/>
    <hyperlink ref="E279" r:id="rId304" display="http://files.school-collection.edu.ru/dlrstore/fdad302d-d571-495b-92c7-5cdc1449e981/9_30.pps"/>
    <hyperlink ref="E280" r:id="rId305" display="http://www.rusedu.info/Article622.html"/>
    <hyperlink ref="E281" r:id="rId306" display="http://festival.1september.ru/articles/506560/"/>
    <hyperlink ref="E282" r:id="rId307" display="http://wiki.ciospbappo.ru/doku.php?id=primernye_temy_kursovyx_rabot._2008-2009:informacionnaja_dejatelnost_cheloveka_13_chas"/>
    <hyperlink ref="E283" r:id="rId308" display="http://www.metod-kopilka.ru/page-2-2-5.html"/>
    <hyperlink ref="E284" r:id="rId309" display="http://festival.1september.ru/articles/417537/"/>
    <hyperlink ref="E285" r:id="rId310" display="http://informatika.sch880.ru/p17aa1.html"/>
    <hyperlink ref="E286" r:id="rId311" display="http://files.school-collection.edu.ru/dlrstore/72f71956-3cf7-4563-8a5f-7b0e3caef1a6/9_8.swf"/>
    <hyperlink ref="E287" r:id="rId312" display="http://files.school-collection.edu.ru/dlrstore/68f35abf-7dd8-44b9-949b-948dfd128851/9_4.xls"/>
    <hyperlink ref="E288" r:id="rId313" display="http://www.gmcit.murmansk.ru/text/information_science/base/information/materials/shopina/7.html"/>
    <hyperlink ref="E289" r:id="rId314" display="http://aleksandra-osovik.narod.ru/tst23.htm"/>
    <hyperlink ref="E290" r:id="rId315" display="http://omgordeeva.narod.ru/internet-lesson.htm"/>
    <hyperlink ref="E291" r:id="rId316" display="http://ru.wikibooks.org/wiki/%D0%92%D0%B8%D0%B4%D1%8B_%D0%B8%D0%BD%D1..."/>
    <hyperlink ref="E292" r:id="rId317" display="http://sdo.uspi.ru/mathem&amp;inform/lek7/lek_7.htm"/>
    <hyperlink ref="E293" r:id="rId318" display="http://www.metod-kopilka.ru/page-2-2-28.html"/>
    <hyperlink ref="E294" r:id="rId319" display="http://www.rusedu.info/Article615.html"/>
    <hyperlink ref="E295" r:id="rId320" display="http://festival.1september.ru/articles/514388/"/>
    <hyperlink ref="E296" r:id="rId321" display="http://likameta.narod.ru/pinformatie/infoobshestvo.html"/>
    <hyperlink ref="E298" r:id="rId322" display="http://www.metod-kopilka.ru/page-3-10-4.html"/>
    <hyperlink ref="E299" r:id="rId323" display="http://kinderinf.narod.ru/inf2.htm"/>
    <hyperlink ref="E300" r:id="rId324" display="http://www.univer.omsk.su/omsk/Edu/infpro/1/infor/inf2.html"/>
    <hyperlink ref="E301" r:id="rId325" display="http://www.klgtu.ru/ru/students/literature/inf_asu/1290.html"/>
    <hyperlink ref="E303" r:id="rId326" display="http://www.openclass.ru/lessons/82367"/>
    <hyperlink ref="E304" r:id="rId327" display="http://informatika.na.by/files/razrabotkiurokovimeropriiatii/razrabot..."/>
    <hyperlink ref="E305" r:id="rId328" display="http://sch630.edusite.ru/p72aa1.html"/>
    <hyperlink ref="E306" r:id="rId329" display="http://sc.karelia.ru/catalog/rubr/9916334c-3915-4f52-965d-f33da2f8638..."/>
    <hyperlink ref="E307" r:id="rId330" display="http://propher1.narod.ru/cilin.index.html"/>
    <hyperlink ref="E308" r:id="rId331" display="http://www.pravoslavie.ru/sretmon/uchil/leonov2.htm"/>
    <hyperlink ref="E309" r:id="rId332" display="http://ru.wikipedia.org/wiki/%D0%98%D0%BD%D1%84%D0%BE%D1%80%D0%BC%D0%..."/>
    <hyperlink ref="E310" r:id="rId333" display="http://society.polbu.ru/kopylov_pravo/ch01_i.html"/>
    <hyperlink ref="E311" r:id="rId334" display="http://fio.ifmo.ru/archive/group26/c4wu5/3.htm"/>
    <hyperlink ref="E312" r:id="rId335" display="http://www.examens.ru/otvet/11/11/899.html"/>
    <hyperlink ref="E313" r:id="rId336" display="http://www.metod-kopilka.ru/page-2-2-5.html"/>
    <hyperlink ref="E314" r:id="rId337" display="http://school149.avers-telecom.ru/catalog/rubr/9916334c-3915-4f52-965..."/>
    <hyperlink ref="E315" r:id="rId338" display="http://bel21school.ucoz.ru/publ/17-1-0-4"/>
    <hyperlink ref="E316" r:id="rId339" display="http://infolike.narod.ru/inform2.html"/>
    <hyperlink ref="E317" r:id="rId340" display="http://www.ctc.msiu.ru/materials/Book1/1_intro/01_inform/01_human/ind..."/>
    <hyperlink ref="E318" r:id="rId341" display="http://revolution.allbest.ru/philosophy/00005534_0.html"/>
    <hyperlink ref="E319" r:id="rId342" display="http://www.rusedu.info/Article621.html"/>
    <hyperlink ref="E320" r:id="rId343" display="http://www.klyaksa.net/htm/kopilka/uroki1/04.htm"/>
    <hyperlink ref="E321" r:id="rId344" display="http://psbatishev.narod.ru/test/i203.htm"/>
    <hyperlink ref="E322" r:id="rId345" display="http://www.ito.su/2003/VIII/VIII-0-1954.html"/>
    <hyperlink ref="E324" r:id="rId346" display="http://revolution.allbest.ru/programming/00075469_0.html"/>
    <hyperlink ref="E325" r:id="rId347" display="http://ru.wikipedia.org/wiki/Information_security"/>
    <hyperlink ref="E326" r:id="rId348" display="http://arhidelo.ru/article/detail-8746.html"/>
    <hyperlink ref="E327" r:id="rId349" display="http://www.tbforum.ru/infosecurity"/>
    <hyperlink ref="E328" r:id="rId350" display="http://www.kaspersky.ru/corporatesolutions?chapter=145504889"/>
    <hyperlink ref="E329" r:id="rId351" display="http://www.medialaw.ru/publications/books/evr/1/5.html"/>
    <hyperlink ref="E330" r:id="rId352" display="http://school-collection.edu.ru/catalog/rubr/"/>
    <hyperlink ref="E332" r:id="rId353" display="http://otherreferats.allbest.ru/programming/00010331_0.html"/>
    <hyperlink ref="E333" r:id="rId354" display="http://www.library.vladimir.ru/lav.htm"/>
    <hyperlink ref="E334" r:id="rId355" display="http://letopisi.ru/index.php/%D0%A3%D1%80%D0%BE%D0%BA_%D0%98%D0%BD%D1..."/>
    <hyperlink ref="E335" r:id="rId356" display="http://wiki.vspu.ru/doku.php?id=workroom:iteach2007:bogachev_agyreeva..."/>
    <hyperlink ref="E336" r:id="rId357" display="http://collection.cross-edu.ru/catalog/rubr/8f5d7210-86a6-11da-a72b-0…"/>
    <hyperlink ref="E337" r:id="rId358" display="http://informatikaiikt.narod.ru/informacionnyetexnologiivobshestve.html"/>
    <hyperlink ref="E338" r:id="rId359" display="http://zashita2004-2005.narod.ru/1.1.html"/>
    <hyperlink ref="E339" r:id="rId360" display="http://www.scli.ru/rights/"/>
    <hyperlink ref="E340" r:id="rId361" display="http://www.examens.ru/otvet/11/11/917.html"/>
    <hyperlink ref="E341" r:id="rId362" display="http://inform9.narod.ru/bilet_14.htm"/>
    <hyperlink ref="E342" r:id="rId363" display="http://www.fact.ru/www/arhiv11s8.htm"/>
    <hyperlink ref="E343" r:id="rId364" display="http://synopsis.kubsu.ru/informatic/master/lecture/themes4_1_2.htm"/>
    <hyperlink ref="E344" r:id="rId365" display="http://school-collection.edu.ru/catalog/rubr/8f5d7210-86a6-11da-a72b-..."/>
    <hyperlink ref="E345" r:id="rId366" display="http://do.bti.secna.ru/lib/book_it/etap_razv.html"/>
    <hyperlink ref="E346" r:id="rId367" display="http://kpolyakov.narod.ru/download/A2B1.doc"/>
    <hyperlink ref="E347" r:id="rId368" display="http://kpolyakov.narod.ru/download/A3.doc"/>
    <hyperlink ref="E348" r:id="rId369" display="http://kpolyakov.narod.ru/download/A11.doc"/>
    <hyperlink ref="E349" r:id="rId370" display="http://kpolyakov.narod.ru/download/A13.doc"/>
    <hyperlink ref="E351" r:id="rId371" display="http://kpolyakov.narod.ru/school/ppt.htm"/>
    <hyperlink ref="E352" r:id="rId372" display="http://files.school-collection.edu.ru/dlrstore/2f5f60ad-2ca8-4c3e-b6a1-5991dea0dfca/9_156.swf"/>
    <hyperlink ref="E353" r:id="rId373" display="http://files.school-collection.edu.ru/dlrstore/9d8b4238-eb72-4edc-84d3-a8e6806cd580/9_157.swf"/>
    <hyperlink ref="E354" r:id="rId374" display="http://school-collection.edu.ru/catalog/res/fa79a006-c8d5-49f1-9c0b-bb38b2420d74/view/"/>
    <hyperlink ref="E355" r:id="rId375" display="http://school-collection.edu.ru/catalog/res/eb0f187c-0c9c-4982-be69-362a887f5e21/view/"/>
    <hyperlink ref="E356" r:id="rId376" display="http://school-collection.edu.ru/catalog/res/0fe9f614-4270-44d3-b596-7641a5c7a8d1/view/"/>
    <hyperlink ref="E357" r:id="rId377" display="http://school-collection.edu.ru/catalog/res/2b16b6c9-4e71-e40d-71a3-75003233946c/view/"/>
    <hyperlink ref="E358" r:id="rId378" display="http://school-collection.edu.ru/catalog/res/58f73ba3-5116-4d38-8009-61f7fe64ed6d/view/"/>
    <hyperlink ref="E359" r:id="rId379" display="http://school-collection.edu.ru/catalog/res/583add72-d60e-4e64-b318-484584d5b67a/view/"/>
    <hyperlink ref="E360" r:id="rId380" display="http://school-collection.edu.ru/catalog/res/4fdd4b4d-f2cf-4e02-839f-fbc28dededf7/view/"/>
    <hyperlink ref="E361" r:id="rId381" display="http://school-collection.edu.ru/catalog/res/4ece9b5e-99ef-4ea9-b216-cf078f8222d7/view/"/>
    <hyperlink ref="E362" r:id="rId382" display="www.metod-kopilka.ru/page-2-2-28.html"/>
    <hyperlink ref="E363" r:id="rId383" display="http://www.metod-kopilka.ru/page-test-4-1.html"/>
    <hyperlink ref="E364" r:id="rId384" display="http://www.metod-kopilka.ru/page-test-8-1-2.html"/>
    <hyperlink ref="E366" r:id="rId385" display="http://www.metod-kopilka.ru/page-test-8-1-5.html"/>
    <hyperlink ref="E415" r:id="rId386" display="http://imc.rkc-74.ru/catalog/res/426f8e88-c8ba-42c0-b1fe-8f844f0d6037/?from=8f5d7210-86a6-11da-a72b-0800200c9a66&amp;"/>
    <hyperlink ref="E416" r:id="rId387" display="http://imc.rkc-74.ru/catalog/res/3a51e162-fda2-4c57-b0af-e914ee0ae58c/?from=8f5d7210-86a6-11da-a72b-0800200c9a66&amp;"/>
    <hyperlink ref="E417" r:id="rId388" display="http://imc.rkc-74.ru/catalog/res/86563017-fa26-4bd1-9ace-1eb2e6ba5d9c/?from=8f5d7210-86a6-11da-a72b-0800200c9a66&amp;"/>
    <hyperlink ref="E418" r:id="rId389" display="http://imc.rkc-74.ru/catalog/res/14871d17-b37d-4ced-93e6-7aff34417759/?from=8f5d7210-86a6-11da-a72b-0800200c9a66&amp;"/>
    <hyperlink ref="E419" r:id="rId390" display="http://imc.rkc-74.ru/catalog/res/4a6f52d1-249b-4379-a013-89d04dd3990c/?from=8f5d7210-86a6-11da-a72b-0800200c9a66&amp;"/>
    <hyperlink ref="E367" r:id="rId391" display="http://www.metod-kopilka.ru/page-3-10-4.html"/>
    <hyperlink ref="E368" r:id="rId392" display="http://www.metod-kopilka.ru/page-2-2-1-7.html"/>
    <hyperlink ref="E369" r:id="rId393" display="http://www.metod-kopilka.ru/page-2-2-33.html"/>
    <hyperlink ref="E370" r:id="rId394" display="http://www.metod-kopilka.ru/page-2-2-5.html"/>
    <hyperlink ref="E371" r:id="rId395" display="http://school-collection.edu.ru/catalog/res/36288929-963e-4e5a-b3f8-bb4aaba6d147/view/"/>
    <hyperlink ref="E420" r:id="rId396" display="http://imc.rkc-74.ru/catalog/res/45b720a1-cffa-4517-ae3d-548a232ad024/?from=8f5d7210-86a6-11da-a72b-0800200c9a66&amp;"/>
    <hyperlink ref="E421" r:id="rId397" display="http://imc.rkc-74.ru/catalog/res/42b6f152-d084-45dc-b2aa-2c462b61230c/?from=8f5d7210-86a6-11da-a72b-0800200c9a66&amp;"/>
    <hyperlink ref="E422" r:id="rId398" display="http://imc.rkc-74.ru/catalog/res/44dbb06a-10fc-4425-b8cc-5d7596cf5c23/?from=8f5d7210-86a6-11da-a72b-0800200c9a66&amp;"/>
    <hyperlink ref="E423" r:id="rId399" display="http://imc.rkc-74.ru/catalog/res/76313c6d-ca82-4572-b72d-736e8e924a87/?from=8f5d7210-86a6-11da-a72b-0800200c9a66&amp;"/>
    <hyperlink ref="E424" r:id="rId400" display="http://imc.rkc-74.ru/catalog/res/89ff81f2-fcf1-433d-875f-42a33197cd3e/?from=8f5d7210-86a6-11da-a72b-0800200c9a66&amp;"/>
    <hyperlink ref="E425" r:id="rId401" display="http://imc.rkc-74.ru/catalog/res/afcf941b-d126-3d8e-b327-ab1ade733485/view/"/>
    <hyperlink ref="E426" r:id="rId402" display="http://imc.rkc-74.ru/catalog/res/0c9a2907-cde2-9fb2-8e8e-57e171498892/?from=8f5d7210-86a6-11da-a72b-0800200c9a66&amp;"/>
    <hyperlink ref="E427" r:id="rId403" display="http://imc.rkc-74.ru/catalog/res/4738eb8f-71c5-47f6-9842-143337aaca34/view/"/>
    <hyperlink ref="E428" r:id="rId404" display="http://imc.rkc-74.ru/catalog/res/2a72f8f6-5b2a-42c6-a5d8-4d92d11991f1/view/"/>
    <hyperlink ref="E429" r:id="rId405" display="http://imc.rkc-74.ru/catalog/res/7103a486-79e8-4563-a1d9-d795c32dcc17/view/"/>
    <hyperlink ref="E430" r:id="rId406" display="http://imc.rkc-74.ru/catalog/res/88ee79ff-7ca6-a969-659e-22860661a286/?from=8f5d7210-86a6-11da-a72b-0800200c9a66&amp;"/>
    <hyperlink ref="E431" r:id="rId407" display="http://imc.rkc-74.ru/catalog/res/515e9736-b504-453c-8e58-f70ec4d1b34f/view/"/>
    <hyperlink ref="E432" r:id="rId408" display="http://imc.rkc-74.ru/catalog/res/681cfed6-e836-4279-a5e0-920c61a06f07/?interface=catalog"/>
    <hyperlink ref="E433" r:id="rId409" display="http://imc.rkc-74.ru/catalog/res/7d2b714c-4a05-45ba-9ef7-44abbf54a99e/?interface=catalog"/>
    <hyperlink ref="E434" r:id="rId410" display="http://imc.rkc-74.ru/catalog/search/?text=%CA%E0%EA%E0%FF+%E1%FB%E2%E0%E5%F2+%E8%ED%F4%EE%F0%EC%E0%F6%E8%FF&amp;interface=catalog"/>
    <hyperlink ref="E435" r:id="rId411" display="http://imc.rkc-74.ru/catalog/search/?text=%D1%F5%E5%EC%E0+%EF%E5%F0%E5%E4%E0%F7%E8+%E8%ED%F4%EE%F0%EC%E0%F6%E8%E8&amp;interface=catalog"/>
    <hyperlink ref="E436" r:id="rId412" display="http://imc.rkc-74.ru/catalog/res/46e5ea9e-332d-4743-9267-2e9365430223/?interface=catalog"/>
    <hyperlink ref="E437" r:id="rId413" display="http://imc.rkc-74.ru/catalog/res/0225d124-11ba-4d3b-854f-6f04c1d5d1e6/view/"/>
    <hyperlink ref="E438" r:id="rId414" display="http://imc.rkc-74.ru/catalog/res/41b36d92-f4ee-4e1a-ad4f-f0a116d19074/view/"/>
    <hyperlink ref="E439" r:id="rId415" display="http://imc.rkc-74.ru/catalog/res/ad8f4967-aa24-086a-d25c-e07c55ca0fa5/?interface=catalog"/>
    <hyperlink ref="E440" r:id="rId416" display="http://imc.rkc-74.ru/catalog/res/4e65c95e-7c27-4846-8180-c2f5967c4936/?interface=catalog"/>
    <hyperlink ref="E441" r:id="rId417" display="http://imc.rkc-74.ru/catalog/res/346d4a51-9cdc-4fd6-88f0-916cca0d623c/?interface=catalog"/>
    <hyperlink ref="E442" r:id="rId418" display="http://docs.google.com/Doc?docid=0AXYuejEpAkwHZGN6a2tnMmhfNWNjOHh0dmRz&amp;hl=ru"/>
    <hyperlink ref="E443" r:id="rId419" display="http://docs.google.com/Doc?docid=0AXYuejEpAkwHZGN6a2tnMmhfOWhwdDM4NGc5&amp;hl=ru"/>
    <hyperlink ref="E12" r:id="rId420" display="http://www.edu-reforma.ru/load/vidy_informacii_ustrojstvo_kompjutera/15-1-0-3218"/>
    <hyperlink ref="E13" r:id="rId421" display="http://www.sec4all.net/dipl-p2-it.html"/>
    <hyperlink ref="E15" r:id="rId422" display="http://school.uni-altai.ru/cs/msg/1163173659/"/>
    <hyperlink ref="E14" r:id="rId423" display="http://lit.wl.dvgu.ru/inf/vk_inf.doc"/>
    <hyperlink ref="E16" r:id="rId424" display="http://sch630.edusite.ru/p72aa1.html"/>
    <hyperlink ref="E17" r:id="rId425" display="http://school149.avers-telecom.ru/catalog/rubr/9916334c-3915-4f52-965d-f33da2f8638e/82911/?"/>
    <hyperlink ref="E18" r:id="rId426" display="http://school-collection.edu.ru/catalog/rubr/f9e9dfa0-6a9b-11da-8cd6-0800200c9a66/37262/"/>
    <hyperlink ref="E21" r:id="rId427" display="http://richard-1987.livejournal.com/2318.html"/>
    <hyperlink ref="E22" r:id="rId428" display="http://nasty-rp.livejournal.com/548.html"/>
    <hyperlink ref="E27" r:id="rId429" display="http://jgk.ucoz.ru/load/12-1-0-65  "/>
    <hyperlink ref="E35" r:id="rId430" display="http://school-collection.edu.ru/catalog/rubr/8f5d7210-86a6-11da-a72b-0800200c9a66/19706/"/>
    <hyperlink ref="E38" r:id="rId431" display="http://www.internet-law.ru/intlaw/laws/lib-rekomend.htm"/>
    <hyperlink ref="E297" r:id="rId432" display="http://www.metod-kopilka.ru/page-4-1-5-9.html"/>
    <hyperlink ref="E302" r:id="rId433" display="http://www.metod-kopilka.ru/page-2-2-4.html"/>
    <hyperlink ref="E331" r:id="rId434" display="http://www.ibl.ru/konf/061207/75.html"/>
  </hyperlinks>
  <printOptions/>
  <pageMargins left="0.23" right="0.23" top="0.21" bottom="0.25" header="0.21" footer="0.26"/>
  <pageSetup horizontalDpi="300" verticalDpi="300" orientation="portrait" paperSize="9" scale="50" r:id="rId435"/>
  <ignoredErrors>
    <ignoredError sqref="I7 I41 I82 I442 I413 I405 I372 I346 I291 I264 I229 I215 I129 I121"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pen</cp:lastModifiedBy>
  <cp:lastPrinted>2010-02-25T12:16:44Z</cp:lastPrinted>
  <dcterms:created xsi:type="dcterms:W3CDTF">2010-02-24T05:00:25Z</dcterms:created>
  <dcterms:modified xsi:type="dcterms:W3CDTF">2010-02-26T06:19:15Z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