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3"/>
  </bookViews>
  <sheets>
    <sheet name="Визитка" sheetId="1" r:id="rId1"/>
    <sheet name="Творческий отчет" sheetId="2" r:id="rId2"/>
    <sheet name="Комикс" sheetId="3" r:id="rId3"/>
    <sheet name="Общее количество баллов" sheetId="4" r:id="rId4"/>
  </sheets>
  <definedNames>
    <definedName name="_xlnm._FilterDatabase" localSheetId="3" hidden="1">'Общее количество баллов'!$A$2:$F$19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T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Ф. И. О. всех участников</t>
        </r>
      </text>
    </comment>
    <comment ref="T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Личные данные участников под фото</t>
        </r>
      </text>
    </comment>
    <comment ref="T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Личные данные участников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нет пылевого загрязнения воздуха</t>
        </r>
      </text>
    </comment>
    <comment ref="F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нет пылевого загрязнения</t>
        </r>
      </text>
    </comment>
    <comment ref="F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нет пылевого загрязнения</t>
        </r>
      </text>
    </comment>
    <comment ref="F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нет пылевого загрязнения</t>
        </r>
      </text>
    </comment>
    <comment ref="F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нет пылевого загрязнения</t>
        </r>
      </text>
    </comment>
  </commentList>
</comments>
</file>

<file path=xl/sharedStrings.xml><?xml version="1.0" encoding="utf-8"?>
<sst xmlns="http://schemas.openxmlformats.org/spreadsheetml/2006/main" count="203" uniqueCount="86">
  <si>
    <t>Юные экологи</t>
  </si>
  <si>
    <t xml:space="preserve">ID </t>
  </si>
  <si>
    <t>Название команды</t>
  </si>
  <si>
    <t>Штрафные баллы</t>
  </si>
  <si>
    <t>Общее количество баллов</t>
  </si>
  <si>
    <t>Комикс
 (сервис Tondoo)</t>
  </si>
  <si>
    <t xml:space="preserve">Бонусные баллы от жюри </t>
  </si>
  <si>
    <t>За что назначены бонусные баллы</t>
  </si>
  <si>
    <t>Несвоевременное размещение результатов
 (max 1 балл)</t>
  </si>
  <si>
    <t>Бонусные баллы</t>
  </si>
  <si>
    <t>Название комикса 1 - 3 балла, К = 1</t>
  </si>
  <si>
    <t>Соответствие тематике 
1 - 3 балла, К = 1</t>
  </si>
  <si>
    <t>Содержание
1 - 3 балла, К = 3</t>
  </si>
  <si>
    <t>Практическая направленность
1 - 3 балла, К = 2</t>
  </si>
  <si>
    <t>Техническое исполнение и оформление комикса
1 - 3 балла, К = 2</t>
  </si>
  <si>
    <t>Название команды и ID (max 1 балл)</t>
  </si>
  <si>
    <t>Регион и населенный пункт 
(max 1 балл)</t>
  </si>
  <si>
    <t xml:space="preserve">Ссылки на Интернет-ресурсы  школы
(max 1 балл) </t>
  </si>
  <si>
    <t>Количество участников и класс 
(max 1 балл)</t>
  </si>
  <si>
    <t xml:space="preserve">Девиз
 (max 1 балл) </t>
  </si>
  <si>
    <t>Командное фото
 (max 1 балл)</t>
  </si>
  <si>
    <t>ФИО координатора команды 
(max 1 балл)</t>
  </si>
  <si>
    <t>Приветствие (max 1 балл)</t>
  </si>
  <si>
    <t>Критерии оценивания визитки команды</t>
  </si>
  <si>
    <t>Причина участия 
(max 1 балл)</t>
  </si>
  <si>
    <t>Правильное название страницы Журнала исследователя (max 1 балл)</t>
  </si>
  <si>
    <t>На странице Журнала исследователя верно указана категория
 (max 1 балл)</t>
  </si>
  <si>
    <t>ОУ
 (max 1 балл)</t>
  </si>
  <si>
    <t>Объяснение названия команды 
(max 1 балл)</t>
  </si>
  <si>
    <t>Наличие орфографических или пунктуационных ошибок 
(max 3 балла)</t>
  </si>
  <si>
    <t>Несоблюдение технических требований к работе
(max 3 балла)</t>
  </si>
  <si>
    <t>Нарушение авторских прав
 (max 3 балла)</t>
  </si>
  <si>
    <t>Указание личных данных  
(max 4 балла)</t>
  </si>
  <si>
    <t>Визитка</t>
  </si>
  <si>
    <t xml:space="preserve">Творческий отчет
</t>
  </si>
  <si>
    <t xml:space="preserve">Творческий подход
1 - 3 балла, К = 2
</t>
  </si>
  <si>
    <t>Росинки</t>
  </si>
  <si>
    <t xml:space="preserve">Е01 </t>
  </si>
  <si>
    <t xml:space="preserve">Е02 </t>
  </si>
  <si>
    <t>Кактусы</t>
  </si>
  <si>
    <t>Е03</t>
  </si>
  <si>
    <t xml:space="preserve"> Люди в клетку</t>
  </si>
  <si>
    <t xml:space="preserve">Е04 </t>
  </si>
  <si>
    <t>Единство</t>
  </si>
  <si>
    <t xml:space="preserve">Е05 </t>
  </si>
  <si>
    <t>Экокласс</t>
  </si>
  <si>
    <t>Е06</t>
  </si>
  <si>
    <t xml:space="preserve"> Н2О</t>
  </si>
  <si>
    <t xml:space="preserve">Е07 </t>
  </si>
  <si>
    <t>Теремок</t>
  </si>
  <si>
    <t xml:space="preserve">Е08 </t>
  </si>
  <si>
    <t>ЭКОЛЯТА</t>
  </si>
  <si>
    <t xml:space="preserve">Е09 </t>
  </si>
  <si>
    <t>Родничок</t>
  </si>
  <si>
    <t xml:space="preserve">Е10 </t>
  </si>
  <si>
    <t>Светлячки</t>
  </si>
  <si>
    <t xml:space="preserve">Е11 </t>
  </si>
  <si>
    <t>БИОНИКИ</t>
  </si>
  <si>
    <t xml:space="preserve">Е12 </t>
  </si>
  <si>
    <t>Италмас</t>
  </si>
  <si>
    <t xml:space="preserve">Е37 </t>
  </si>
  <si>
    <t>Е38</t>
  </si>
  <si>
    <t xml:space="preserve"> Радуга</t>
  </si>
  <si>
    <t xml:space="preserve">Е39 </t>
  </si>
  <si>
    <t>Следопыт 89</t>
  </si>
  <si>
    <t xml:space="preserve">Е40 </t>
  </si>
  <si>
    <t>Люди Х</t>
  </si>
  <si>
    <t xml:space="preserve">Е41 </t>
  </si>
  <si>
    <t>Планета</t>
  </si>
  <si>
    <t xml:space="preserve">Общее количество баллов исследовательского этапа участников проекта Экоград 2014
(младшая возрастная группа)
</t>
  </si>
  <si>
    <t xml:space="preserve">Оценка визитки команд участников проекта Экоград 2014 
(младшая возрастная группа)
</t>
  </si>
  <si>
    <t xml:space="preserve">Оценка творческого отчёта участников проекта Экоград 2014
(младшая возрастная группа)
</t>
  </si>
  <si>
    <t xml:space="preserve">Оценка комикса (сервис Tondoo) участников проекта Экоград 2014
(младшая возрастная группа)
</t>
  </si>
  <si>
    <t>Представлена проблема исследования
(max 1 балл)</t>
  </si>
  <si>
    <t>Представлен план работы команды
(max 1 балл)</t>
  </si>
  <si>
    <t>Представлен ход исследования 
(max 2 балла)</t>
  </si>
  <si>
    <t>Представлены результаты исследования (max 4 балла)</t>
  </si>
  <si>
    <t>Наличие графических элементов
(max 4 балла)</t>
  </si>
  <si>
    <t>Представлен анализ результатов
(max 4 балла)</t>
  </si>
  <si>
    <t>Представлены  выводы 
(max 2 балла)</t>
  </si>
  <si>
    <t>Представлен перечень  информационных источников
(max 1 балл)</t>
  </si>
  <si>
    <t>Фотоматериалы, иллюстрирующие работу команды 
(max 3 балла)</t>
  </si>
  <si>
    <t>Оригинальность, творческий подход
(max 2 балла)</t>
  </si>
  <si>
    <t>Отчёт опубликован в презентации Google (ссылка опубликована в Журнале исследователя)
(max 2 балла)</t>
  </si>
  <si>
    <t>Обратите внимание! В связи со сложностью выполняемого задания к общему количеству баллов, набранных командой, применён коэффициент 2</t>
  </si>
  <si>
    <t>Оригинальная идея и целостное представление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</si>
</sst>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5" fillId="22" borderId="11" xfId="0" applyFont="1" applyFill="1" applyBorder="1" applyAlignment="1">
      <alignment horizontal="center" vertical="top"/>
    </xf>
    <xf numFmtId="0" fontId="5" fillId="2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5" fillId="22" borderId="12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/>
    </xf>
    <xf numFmtId="0" fontId="2" fillId="24" borderId="15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25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D1">
      <selection activeCell="U4" sqref="U4:U20"/>
    </sheetView>
  </sheetViews>
  <sheetFormatPr defaultColWidth="9.00390625" defaultRowHeight="12.75"/>
  <cols>
    <col min="1" max="1" width="5.75390625" style="0" customWidth="1"/>
    <col min="2" max="2" width="16.00390625" style="0" customWidth="1"/>
    <col min="3" max="3" width="13.00390625" style="0" customWidth="1"/>
    <col min="4" max="4" width="13.25390625" style="0" customWidth="1"/>
    <col min="5" max="5" width="13.75390625" style="0" customWidth="1"/>
    <col min="6" max="6" width="9.875" style="0" customWidth="1"/>
    <col min="7" max="7" width="15.00390625" style="0" customWidth="1"/>
    <col min="8" max="8" width="12.625" style="0" customWidth="1"/>
    <col min="9" max="9" width="8.625" style="0" customWidth="1"/>
    <col min="10" max="10" width="11.125" style="0" customWidth="1"/>
    <col min="11" max="11" width="13.875" style="0" customWidth="1"/>
    <col min="12" max="12" width="12.75390625" style="0" customWidth="1"/>
    <col min="13" max="13" width="11.375" style="0" customWidth="1"/>
    <col min="14" max="14" width="15.625" style="0" customWidth="1"/>
    <col min="15" max="15" width="14.875" style="0" customWidth="1"/>
    <col min="16" max="16" width="16.125" style="0" customWidth="1"/>
    <col min="17" max="17" width="17.625" style="0" customWidth="1"/>
    <col min="18" max="18" width="14.25390625" style="0" customWidth="1"/>
    <col min="19" max="19" width="12.75390625" style="0" customWidth="1"/>
    <col min="20" max="21" width="12.25390625" style="0" customWidth="1"/>
  </cols>
  <sheetData>
    <row r="1" spans="1:21" ht="27" customHeight="1">
      <c r="A1" s="15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22.5" customHeight="1">
      <c r="A2" s="22" t="s">
        <v>1</v>
      </c>
      <c r="B2" s="22" t="s">
        <v>2</v>
      </c>
      <c r="C2" s="24" t="s">
        <v>23</v>
      </c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7"/>
      <c r="P2" s="18" t="s">
        <v>3</v>
      </c>
      <c r="Q2" s="19"/>
      <c r="R2" s="19"/>
      <c r="S2" s="19"/>
      <c r="T2" s="16"/>
      <c r="U2" s="20" t="s">
        <v>4</v>
      </c>
    </row>
    <row r="3" spans="1:21" ht="76.5" customHeight="1">
      <c r="A3" s="23"/>
      <c r="B3" s="23"/>
      <c r="C3" s="3" t="s">
        <v>15</v>
      </c>
      <c r="D3" s="3" t="s">
        <v>28</v>
      </c>
      <c r="E3" s="3" t="s">
        <v>16</v>
      </c>
      <c r="F3" s="3" t="s">
        <v>27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24</v>
      </c>
      <c r="N3" s="3" t="s">
        <v>25</v>
      </c>
      <c r="O3" s="3" t="s">
        <v>26</v>
      </c>
      <c r="P3" s="3" t="s">
        <v>8</v>
      </c>
      <c r="Q3" s="3" t="s">
        <v>29</v>
      </c>
      <c r="R3" s="3" t="s">
        <v>30</v>
      </c>
      <c r="S3" s="3" t="s">
        <v>31</v>
      </c>
      <c r="T3" s="3" t="s">
        <v>32</v>
      </c>
      <c r="U3" s="21"/>
    </row>
    <row r="4" spans="1:21" ht="15" customHeight="1">
      <c r="A4" s="1" t="s">
        <v>37</v>
      </c>
      <c r="B4" s="1" t="s">
        <v>36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/>
      <c r="Q4" s="2"/>
      <c r="R4" s="2"/>
      <c r="S4" s="2"/>
      <c r="T4" s="2"/>
      <c r="U4" s="2">
        <f>C4+D4+E4+F4+G4+H4+I4+J4+K4+L4+M4+N4+O4-P4-Q4-R4-S4-T4</f>
        <v>13</v>
      </c>
    </row>
    <row r="5" spans="1:21" ht="15" customHeight="1">
      <c r="A5" s="1" t="s">
        <v>38</v>
      </c>
      <c r="B5" s="1" t="s">
        <v>39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/>
      <c r="Q5" s="2"/>
      <c r="R5" s="2"/>
      <c r="S5" s="2"/>
      <c r="T5" s="2">
        <v>2</v>
      </c>
      <c r="U5" s="2">
        <f aca="true" t="shared" si="0" ref="U5:U20">C5+D5+E5+F5+G5+H5+I5+J5+K5+L5+M5+N5+O5-P5-Q5-R5-S5-T5</f>
        <v>10</v>
      </c>
    </row>
    <row r="6" spans="1:21" ht="15" customHeight="1">
      <c r="A6" s="1" t="s">
        <v>40</v>
      </c>
      <c r="B6" s="1" t="s">
        <v>41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1</v>
      </c>
      <c r="P6" s="2"/>
      <c r="Q6" s="2"/>
      <c r="R6" s="2"/>
      <c r="S6" s="2"/>
      <c r="T6" s="2"/>
      <c r="U6" s="2">
        <f t="shared" si="0"/>
        <v>3</v>
      </c>
    </row>
    <row r="7" spans="1:21" ht="15" customHeight="1">
      <c r="A7" s="1" t="s">
        <v>42</v>
      </c>
      <c r="B7" s="1" t="s">
        <v>43</v>
      </c>
      <c r="C7" s="2">
        <v>1</v>
      </c>
      <c r="D7" s="2">
        <v>0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/>
      <c r="Q7" s="2"/>
      <c r="R7" s="2"/>
      <c r="S7" s="2"/>
      <c r="T7" s="2"/>
      <c r="U7" s="2">
        <f t="shared" si="0"/>
        <v>12</v>
      </c>
    </row>
    <row r="8" spans="1:21" ht="15" customHeight="1">
      <c r="A8" s="1" t="s">
        <v>44</v>
      </c>
      <c r="B8" s="1" t="s">
        <v>45</v>
      </c>
      <c r="C8" s="2">
        <v>1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/>
      <c r="Q8" s="2"/>
      <c r="R8" s="2"/>
      <c r="S8" s="2"/>
      <c r="T8" s="2"/>
      <c r="U8" s="2">
        <f t="shared" si="0"/>
        <v>5</v>
      </c>
    </row>
    <row r="9" spans="1:21" ht="15" customHeight="1">
      <c r="A9" s="1" t="s">
        <v>46</v>
      </c>
      <c r="B9" s="1" t="s">
        <v>47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0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/>
      <c r="Q9" s="2"/>
      <c r="R9" s="2"/>
      <c r="S9" s="2"/>
      <c r="T9" s="2"/>
      <c r="U9" s="2">
        <f t="shared" si="0"/>
        <v>12</v>
      </c>
    </row>
    <row r="10" spans="1:21" ht="15" customHeight="1">
      <c r="A10" s="1" t="s">
        <v>48</v>
      </c>
      <c r="B10" s="1" t="s">
        <v>49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/>
      <c r="Q10" s="2"/>
      <c r="R10" s="2"/>
      <c r="S10" s="2"/>
      <c r="T10" s="2"/>
      <c r="U10" s="2">
        <f t="shared" si="0"/>
        <v>13</v>
      </c>
    </row>
    <row r="11" spans="1:21" ht="15" customHeight="1">
      <c r="A11" s="1" t="s">
        <v>50</v>
      </c>
      <c r="B11" s="1" t="s">
        <v>51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/>
      <c r="Q11" s="2"/>
      <c r="R11" s="2"/>
      <c r="S11" s="2"/>
      <c r="T11" s="2"/>
      <c r="U11" s="2">
        <f t="shared" si="0"/>
        <v>2</v>
      </c>
    </row>
    <row r="12" spans="1:21" ht="15" customHeight="1">
      <c r="A12" s="1" t="s">
        <v>52</v>
      </c>
      <c r="B12" s="1" t="s">
        <v>53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/>
      <c r="Q12" s="2"/>
      <c r="R12" s="2"/>
      <c r="S12" s="2"/>
      <c r="T12" s="2">
        <v>2</v>
      </c>
      <c r="U12" s="2">
        <f t="shared" si="0"/>
        <v>11</v>
      </c>
    </row>
    <row r="13" spans="1:21" ht="15" customHeight="1">
      <c r="A13" s="1" t="s">
        <v>54</v>
      </c>
      <c r="B13" s="1" t="s">
        <v>55</v>
      </c>
      <c r="C13" s="2">
        <v>1</v>
      </c>
      <c r="D13" s="2">
        <v>1</v>
      </c>
      <c r="E13" s="2">
        <v>1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/>
      <c r="Q13" s="2"/>
      <c r="R13" s="2"/>
      <c r="S13" s="2"/>
      <c r="T13" s="2"/>
      <c r="U13" s="2">
        <f t="shared" si="0"/>
        <v>6</v>
      </c>
    </row>
    <row r="14" spans="1:21" ht="15" customHeight="1">
      <c r="A14" s="1" t="s">
        <v>56</v>
      </c>
      <c r="B14" s="1" t="s">
        <v>57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/>
      <c r="Q14" s="2"/>
      <c r="R14" s="2"/>
      <c r="S14" s="2"/>
      <c r="T14" s="2"/>
      <c r="U14" s="2">
        <f t="shared" si="0"/>
        <v>13</v>
      </c>
    </row>
    <row r="15" spans="1:21" ht="15" customHeight="1">
      <c r="A15" s="1" t="s">
        <v>58</v>
      </c>
      <c r="B15" s="1" t="s">
        <v>59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/>
      <c r="Q15" s="2"/>
      <c r="R15" s="2"/>
      <c r="S15" s="2"/>
      <c r="T15" s="2"/>
      <c r="U15" s="2">
        <f t="shared" si="0"/>
        <v>13</v>
      </c>
    </row>
    <row r="16" spans="1:21" ht="15" customHeight="1">
      <c r="A16" s="1" t="s">
        <v>60</v>
      </c>
      <c r="B16" s="1" t="s">
        <v>0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2">
        <v>0</v>
      </c>
      <c r="P16" s="2"/>
      <c r="Q16" s="2"/>
      <c r="R16" s="2"/>
      <c r="S16" s="2"/>
      <c r="T16" s="2">
        <v>2</v>
      </c>
      <c r="U16" s="2">
        <f t="shared" si="0"/>
        <v>9</v>
      </c>
    </row>
    <row r="17" spans="1:21" ht="15" customHeight="1">
      <c r="A17" s="1" t="s">
        <v>61</v>
      </c>
      <c r="B17" s="1" t="s">
        <v>62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/>
      <c r="Q17" s="2"/>
      <c r="R17" s="2"/>
      <c r="S17" s="2"/>
      <c r="T17" s="2"/>
      <c r="U17" s="2">
        <f t="shared" si="0"/>
        <v>2</v>
      </c>
    </row>
    <row r="18" spans="1:21" ht="15" customHeight="1">
      <c r="A18" s="1" t="s">
        <v>63</v>
      </c>
      <c r="B18" s="1" t="s">
        <v>64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>
        <f t="shared" si="0"/>
        <v>13</v>
      </c>
    </row>
    <row r="19" spans="1:21" ht="15" customHeight="1">
      <c r="A19" s="1" t="s">
        <v>65</v>
      </c>
      <c r="B19" s="1" t="s">
        <v>66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>
        <f t="shared" si="0"/>
        <v>13</v>
      </c>
    </row>
    <row r="20" spans="1:21" ht="15" customHeight="1">
      <c r="A20" s="1" t="s">
        <v>67</v>
      </c>
      <c r="B20" s="1" t="s">
        <v>68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/>
      <c r="Q20" s="2"/>
      <c r="R20" s="2"/>
      <c r="S20" s="2"/>
      <c r="T20" s="2"/>
      <c r="U20" s="2">
        <f t="shared" si="0"/>
        <v>13</v>
      </c>
    </row>
    <row r="21" spans="1:2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3" ht="12.75" customHeight="1">
      <c r="A22" s="11"/>
      <c r="B22" s="11"/>
      <c r="C22" s="12"/>
    </row>
  </sheetData>
  <sheetProtection/>
  <mergeCells count="6">
    <mergeCell ref="A1:U1"/>
    <mergeCell ref="P2:T2"/>
    <mergeCell ref="U2:U3"/>
    <mergeCell ref="A2:A3"/>
    <mergeCell ref="B2:B3"/>
    <mergeCell ref="C2:O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00390625" style="0" customWidth="1"/>
    <col min="4" max="4" width="15.375" style="0" customWidth="1"/>
    <col min="5" max="5" width="15.875" style="0" customWidth="1"/>
    <col min="6" max="6" width="14.625" style="0" customWidth="1"/>
    <col min="7" max="7" width="16.375" style="0" customWidth="1"/>
    <col min="8" max="9" width="15.125" style="0" customWidth="1"/>
    <col min="10" max="10" width="16.25390625" style="0" customWidth="1"/>
    <col min="11" max="11" width="15.875" style="0" customWidth="1"/>
    <col min="12" max="12" width="15.125" style="0" customWidth="1"/>
    <col min="13" max="13" width="18.125" style="0" customWidth="1"/>
    <col min="14" max="14" width="15.125" style="0" customWidth="1"/>
  </cols>
  <sheetData>
    <row r="1" spans="1:14" ht="27" customHeight="1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90.75" customHeight="1">
      <c r="A2" s="4" t="s">
        <v>1</v>
      </c>
      <c r="B2" s="4" t="s">
        <v>2</v>
      </c>
      <c r="C2" s="5" t="s">
        <v>73</v>
      </c>
      <c r="D2" s="5" t="s">
        <v>74</v>
      </c>
      <c r="E2" s="5" t="s">
        <v>75</v>
      </c>
      <c r="F2" s="5" t="s">
        <v>76</v>
      </c>
      <c r="G2" s="5" t="s">
        <v>77</v>
      </c>
      <c r="H2" s="5" t="s">
        <v>78</v>
      </c>
      <c r="I2" s="5" t="s">
        <v>79</v>
      </c>
      <c r="J2" s="5" t="s">
        <v>80</v>
      </c>
      <c r="K2" s="5" t="s">
        <v>81</v>
      </c>
      <c r="L2" s="5" t="s">
        <v>82</v>
      </c>
      <c r="M2" s="5" t="s">
        <v>83</v>
      </c>
      <c r="N2" s="5" t="s">
        <v>4</v>
      </c>
    </row>
    <row r="3" spans="1:14" ht="15" customHeight="1">
      <c r="A3" s="1" t="s">
        <v>37</v>
      </c>
      <c r="B3" s="1" t="s">
        <v>36</v>
      </c>
      <c r="C3" s="2">
        <v>1</v>
      </c>
      <c r="D3" s="2">
        <v>1</v>
      </c>
      <c r="E3" s="2">
        <v>1</v>
      </c>
      <c r="F3" s="2">
        <v>3</v>
      </c>
      <c r="G3" s="2">
        <v>3</v>
      </c>
      <c r="H3" s="2">
        <v>2</v>
      </c>
      <c r="I3" s="2">
        <v>2</v>
      </c>
      <c r="J3" s="2">
        <v>1</v>
      </c>
      <c r="K3" s="2">
        <v>2</v>
      </c>
      <c r="L3" s="2">
        <v>1</v>
      </c>
      <c r="M3" s="2">
        <v>2</v>
      </c>
      <c r="N3" s="2">
        <f>SUM(C3:M3)*2</f>
        <v>38</v>
      </c>
    </row>
    <row r="4" spans="1:14" ht="15" customHeight="1">
      <c r="A4" s="1" t="s">
        <v>38</v>
      </c>
      <c r="B4" s="1" t="s">
        <v>39</v>
      </c>
      <c r="C4" s="2">
        <v>1</v>
      </c>
      <c r="D4" s="2">
        <v>1</v>
      </c>
      <c r="E4" s="2">
        <v>1</v>
      </c>
      <c r="F4" s="2">
        <v>4</v>
      </c>
      <c r="G4" s="2">
        <v>4</v>
      </c>
      <c r="H4" s="2">
        <v>2</v>
      </c>
      <c r="I4" s="2">
        <v>2</v>
      </c>
      <c r="J4" s="2">
        <v>1</v>
      </c>
      <c r="K4" s="2">
        <v>3</v>
      </c>
      <c r="L4" s="2">
        <v>1</v>
      </c>
      <c r="M4" s="2">
        <v>2</v>
      </c>
      <c r="N4" s="2">
        <f aca="true" t="shared" si="0" ref="N4:N19">SUM(C4:M4)*2</f>
        <v>44</v>
      </c>
    </row>
    <row r="5" spans="1:14" ht="15" customHeight="1">
      <c r="A5" s="1" t="s">
        <v>40</v>
      </c>
      <c r="B5" s="1" t="s">
        <v>41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f t="shared" si="0"/>
        <v>0</v>
      </c>
    </row>
    <row r="6" spans="1:14" ht="15" customHeight="1">
      <c r="A6" s="1" t="s">
        <v>42</v>
      </c>
      <c r="B6" s="1" t="s">
        <v>43</v>
      </c>
      <c r="C6" s="2">
        <v>1</v>
      </c>
      <c r="D6" s="2">
        <v>1</v>
      </c>
      <c r="E6" s="2">
        <v>1</v>
      </c>
      <c r="F6" s="2">
        <v>3</v>
      </c>
      <c r="G6" s="2">
        <v>4</v>
      </c>
      <c r="H6" s="2">
        <v>2</v>
      </c>
      <c r="I6" s="2">
        <v>2</v>
      </c>
      <c r="J6" s="2">
        <v>0</v>
      </c>
      <c r="K6" s="2">
        <v>2</v>
      </c>
      <c r="L6" s="2">
        <v>1</v>
      </c>
      <c r="M6" s="2">
        <v>2</v>
      </c>
      <c r="N6" s="2">
        <f t="shared" si="0"/>
        <v>38</v>
      </c>
    </row>
    <row r="7" spans="1:14" ht="24.75" customHeight="1">
      <c r="A7" s="1" t="s">
        <v>44</v>
      </c>
      <c r="B7" s="1" t="s">
        <v>45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f t="shared" si="0"/>
        <v>0</v>
      </c>
    </row>
    <row r="8" spans="1:14" ht="15" customHeight="1">
      <c r="A8" s="1" t="s">
        <v>46</v>
      </c>
      <c r="B8" s="1" t="s">
        <v>47</v>
      </c>
      <c r="C8" s="2">
        <v>1</v>
      </c>
      <c r="D8" s="2">
        <v>1</v>
      </c>
      <c r="E8" s="2">
        <v>1</v>
      </c>
      <c r="F8" s="2">
        <v>3</v>
      </c>
      <c r="G8" s="2">
        <v>2</v>
      </c>
      <c r="H8" s="2">
        <v>1</v>
      </c>
      <c r="I8" s="2">
        <v>2</v>
      </c>
      <c r="J8" s="2">
        <v>1</v>
      </c>
      <c r="K8" s="2">
        <v>2</v>
      </c>
      <c r="L8" s="2">
        <v>1</v>
      </c>
      <c r="M8" s="2">
        <v>2</v>
      </c>
      <c r="N8" s="2">
        <f t="shared" si="0"/>
        <v>34</v>
      </c>
    </row>
    <row r="9" spans="1:14" ht="15" customHeight="1">
      <c r="A9" s="1" t="s">
        <v>48</v>
      </c>
      <c r="B9" s="1" t="s">
        <v>49</v>
      </c>
      <c r="C9" s="2">
        <v>1</v>
      </c>
      <c r="D9" s="2">
        <v>1</v>
      </c>
      <c r="E9" s="2">
        <v>2</v>
      </c>
      <c r="F9" s="2">
        <v>3</v>
      </c>
      <c r="G9" s="2">
        <v>4</v>
      </c>
      <c r="H9" s="2">
        <v>4</v>
      </c>
      <c r="I9" s="2">
        <v>2</v>
      </c>
      <c r="J9" s="2">
        <v>0</v>
      </c>
      <c r="K9" s="2">
        <v>3</v>
      </c>
      <c r="L9" s="2">
        <v>2</v>
      </c>
      <c r="M9" s="2">
        <v>2</v>
      </c>
      <c r="N9" s="2">
        <f t="shared" si="0"/>
        <v>48</v>
      </c>
    </row>
    <row r="10" spans="1:14" ht="15" customHeight="1">
      <c r="A10" s="1" t="s">
        <v>50</v>
      </c>
      <c r="B10" s="1" t="s">
        <v>51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0"/>
        <v>0</v>
      </c>
    </row>
    <row r="11" spans="1:14" ht="15" customHeight="1">
      <c r="A11" s="1" t="s">
        <v>52</v>
      </c>
      <c r="B11" s="1" t="s">
        <v>53</v>
      </c>
      <c r="C11" s="2">
        <v>1</v>
      </c>
      <c r="D11" s="2">
        <v>1</v>
      </c>
      <c r="E11" s="2">
        <v>2</v>
      </c>
      <c r="F11" s="2">
        <v>4</v>
      </c>
      <c r="G11" s="2">
        <v>4</v>
      </c>
      <c r="H11" s="2">
        <v>4</v>
      </c>
      <c r="I11" s="2">
        <v>2</v>
      </c>
      <c r="J11" s="2">
        <v>1</v>
      </c>
      <c r="K11" s="2">
        <v>3</v>
      </c>
      <c r="L11" s="2">
        <v>2</v>
      </c>
      <c r="M11" s="2">
        <v>2</v>
      </c>
      <c r="N11" s="2">
        <f t="shared" si="0"/>
        <v>52</v>
      </c>
    </row>
    <row r="12" spans="1:14" ht="15" customHeight="1">
      <c r="A12" s="1" t="s">
        <v>54</v>
      </c>
      <c r="B12" s="1" t="s">
        <v>55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f t="shared" si="0"/>
        <v>0</v>
      </c>
    </row>
    <row r="13" spans="1:14" ht="15" customHeight="1">
      <c r="A13" s="1" t="s">
        <v>56</v>
      </c>
      <c r="B13" s="1" t="s">
        <v>57</v>
      </c>
      <c r="C13" s="2">
        <v>1</v>
      </c>
      <c r="D13" s="2">
        <v>1</v>
      </c>
      <c r="E13" s="2">
        <v>2</v>
      </c>
      <c r="F13" s="2">
        <v>4</v>
      </c>
      <c r="G13" s="2">
        <v>4</v>
      </c>
      <c r="H13" s="2">
        <v>4</v>
      </c>
      <c r="I13" s="2">
        <v>2</v>
      </c>
      <c r="J13" s="2">
        <v>1</v>
      </c>
      <c r="K13" s="2">
        <v>3</v>
      </c>
      <c r="L13" s="2">
        <v>2</v>
      </c>
      <c r="M13" s="2">
        <v>2</v>
      </c>
      <c r="N13" s="2">
        <f t="shared" si="0"/>
        <v>52</v>
      </c>
    </row>
    <row r="14" spans="1:14" ht="15" customHeight="1">
      <c r="A14" s="1" t="s">
        <v>58</v>
      </c>
      <c r="B14" s="1" t="s">
        <v>59</v>
      </c>
      <c r="C14" s="2">
        <v>1</v>
      </c>
      <c r="D14" s="2">
        <v>1</v>
      </c>
      <c r="E14" s="2">
        <v>2</v>
      </c>
      <c r="F14" s="2">
        <v>4</v>
      </c>
      <c r="G14" s="2">
        <v>4</v>
      </c>
      <c r="H14" s="2">
        <v>4</v>
      </c>
      <c r="I14" s="2">
        <v>2</v>
      </c>
      <c r="J14" s="2">
        <v>0</v>
      </c>
      <c r="K14" s="2">
        <v>3</v>
      </c>
      <c r="L14" s="2">
        <v>2</v>
      </c>
      <c r="M14" s="2">
        <v>2</v>
      </c>
      <c r="N14" s="2">
        <f t="shared" si="0"/>
        <v>50</v>
      </c>
    </row>
    <row r="15" spans="1:14" ht="15" customHeight="1">
      <c r="A15" s="1" t="s">
        <v>60</v>
      </c>
      <c r="B15" s="1" t="s">
        <v>0</v>
      </c>
      <c r="C15" s="2">
        <v>1</v>
      </c>
      <c r="D15" s="2">
        <v>1</v>
      </c>
      <c r="E15" s="2">
        <v>2</v>
      </c>
      <c r="F15" s="2">
        <v>3</v>
      </c>
      <c r="G15" s="2">
        <v>3</v>
      </c>
      <c r="H15" s="2">
        <v>4</v>
      </c>
      <c r="I15" s="2">
        <v>2</v>
      </c>
      <c r="J15" s="2">
        <v>0</v>
      </c>
      <c r="K15" s="2">
        <v>3</v>
      </c>
      <c r="L15" s="2">
        <v>2</v>
      </c>
      <c r="M15" s="2">
        <v>2</v>
      </c>
      <c r="N15" s="2">
        <f t="shared" si="0"/>
        <v>46</v>
      </c>
    </row>
    <row r="16" spans="1:14" ht="15" customHeight="1">
      <c r="A16" s="1" t="s">
        <v>61</v>
      </c>
      <c r="B16" s="1" t="s">
        <v>62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0"/>
        <v>0</v>
      </c>
    </row>
    <row r="17" spans="1:14" ht="15" customHeight="1">
      <c r="A17" s="1" t="s">
        <v>63</v>
      </c>
      <c r="B17" s="1" t="s">
        <v>64</v>
      </c>
      <c r="C17" s="2">
        <v>1</v>
      </c>
      <c r="D17" s="2">
        <v>1</v>
      </c>
      <c r="E17" s="2">
        <v>2</v>
      </c>
      <c r="F17" s="2">
        <v>4</v>
      </c>
      <c r="G17" s="2">
        <v>4</v>
      </c>
      <c r="H17" s="2">
        <v>4</v>
      </c>
      <c r="I17" s="2">
        <v>2</v>
      </c>
      <c r="J17" s="2">
        <v>1</v>
      </c>
      <c r="K17" s="2">
        <v>3</v>
      </c>
      <c r="L17" s="2">
        <v>2</v>
      </c>
      <c r="M17" s="2">
        <v>2</v>
      </c>
      <c r="N17" s="2">
        <f t="shared" si="0"/>
        <v>52</v>
      </c>
    </row>
    <row r="18" spans="1:14" ht="15" customHeight="1">
      <c r="A18" s="1" t="s">
        <v>65</v>
      </c>
      <c r="B18" s="1" t="s">
        <v>66</v>
      </c>
      <c r="C18" s="2">
        <v>1</v>
      </c>
      <c r="D18" s="2">
        <v>1</v>
      </c>
      <c r="E18" s="2">
        <v>2</v>
      </c>
      <c r="F18" s="2">
        <v>4</v>
      </c>
      <c r="G18" s="2">
        <v>3</v>
      </c>
      <c r="H18" s="2">
        <v>4</v>
      </c>
      <c r="I18" s="2">
        <v>2</v>
      </c>
      <c r="J18" s="2">
        <v>1</v>
      </c>
      <c r="K18" s="2">
        <v>3</v>
      </c>
      <c r="L18" s="2">
        <v>2</v>
      </c>
      <c r="M18" s="2">
        <v>2</v>
      </c>
      <c r="N18" s="2">
        <f t="shared" si="0"/>
        <v>50</v>
      </c>
    </row>
    <row r="19" spans="1:14" ht="15" customHeight="1">
      <c r="A19" s="1" t="s">
        <v>67</v>
      </c>
      <c r="B19" s="1" t="s">
        <v>68</v>
      </c>
      <c r="C19" s="2">
        <v>0</v>
      </c>
      <c r="D19" s="2">
        <v>1</v>
      </c>
      <c r="E19" s="2">
        <v>2</v>
      </c>
      <c r="F19" s="2">
        <v>4</v>
      </c>
      <c r="G19" s="2">
        <v>3</v>
      </c>
      <c r="H19" s="2">
        <v>3</v>
      </c>
      <c r="I19" s="2">
        <v>2</v>
      </c>
      <c r="J19" s="2">
        <v>1</v>
      </c>
      <c r="K19" s="2">
        <v>3</v>
      </c>
      <c r="L19" s="2">
        <v>2</v>
      </c>
      <c r="M19" s="2">
        <v>2</v>
      </c>
      <c r="N19" s="2">
        <f t="shared" si="0"/>
        <v>46</v>
      </c>
    </row>
    <row r="21" spans="1:16" ht="15.75">
      <c r="A21" s="30" t="s">
        <v>84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</sheetData>
  <sheetProtection/>
  <mergeCells count="2">
    <mergeCell ref="A1:N1"/>
    <mergeCell ref="A21:P2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6.875" style="0" customWidth="1"/>
    <col min="2" max="2" width="19.00390625" style="0" customWidth="1"/>
    <col min="3" max="3" width="17.00390625" style="0" customWidth="1"/>
    <col min="4" max="4" width="15.375" style="0" customWidth="1"/>
    <col min="5" max="5" width="15.875" style="0" customWidth="1"/>
    <col min="6" max="6" width="14.625" style="0" customWidth="1"/>
    <col min="7" max="7" width="16.375" style="0" customWidth="1"/>
    <col min="8" max="8" width="15.125" style="0" customWidth="1"/>
    <col min="9" max="9" width="13.00390625" style="0" customWidth="1"/>
    <col min="10" max="10" width="15.125" style="0" customWidth="1"/>
  </cols>
  <sheetData>
    <row r="1" spans="1:10" ht="27" customHeight="1">
      <c r="A1" s="15" t="s">
        <v>72</v>
      </c>
      <c r="B1" s="16"/>
      <c r="C1" s="16"/>
      <c r="D1" s="16"/>
      <c r="E1" s="16"/>
      <c r="F1" s="16"/>
      <c r="G1" s="16"/>
      <c r="H1" s="16"/>
      <c r="I1" s="16"/>
      <c r="J1" s="28"/>
    </row>
    <row r="2" spans="1:10" ht="76.5" customHeight="1">
      <c r="A2" s="4" t="s">
        <v>1</v>
      </c>
      <c r="B2" s="4" t="s">
        <v>2</v>
      </c>
      <c r="C2" s="5" t="s">
        <v>10</v>
      </c>
      <c r="D2" s="5" t="s">
        <v>11</v>
      </c>
      <c r="E2" s="5" t="s">
        <v>12</v>
      </c>
      <c r="F2" s="5" t="s">
        <v>35</v>
      </c>
      <c r="G2" s="5" t="s">
        <v>13</v>
      </c>
      <c r="H2" s="5" t="s">
        <v>14</v>
      </c>
      <c r="I2" s="5" t="s">
        <v>9</v>
      </c>
      <c r="J2" s="5" t="s">
        <v>4</v>
      </c>
    </row>
    <row r="3" spans="1:10" ht="15" customHeight="1">
      <c r="A3" s="1" t="s">
        <v>37</v>
      </c>
      <c r="B3" s="1" t="s">
        <v>36</v>
      </c>
      <c r="C3" s="2">
        <v>0</v>
      </c>
      <c r="D3" s="2">
        <v>3</v>
      </c>
      <c r="E3" s="2">
        <v>2</v>
      </c>
      <c r="F3" s="2">
        <v>1</v>
      </c>
      <c r="G3" s="2">
        <v>2</v>
      </c>
      <c r="H3" s="2">
        <v>2</v>
      </c>
      <c r="I3" s="2"/>
      <c r="J3" s="2">
        <f>C3+D3+E3*3+F3*2+G3*2+H3*2+I3</f>
        <v>19</v>
      </c>
    </row>
    <row r="4" spans="1:10" ht="15" customHeight="1">
      <c r="A4" s="1" t="s">
        <v>38</v>
      </c>
      <c r="B4" s="1" t="s">
        <v>39</v>
      </c>
      <c r="C4" s="6">
        <v>0</v>
      </c>
      <c r="D4" s="2">
        <v>3</v>
      </c>
      <c r="E4" s="2">
        <v>2</v>
      </c>
      <c r="F4" s="2">
        <v>1</v>
      </c>
      <c r="G4" s="2">
        <v>2</v>
      </c>
      <c r="H4" s="2">
        <v>2</v>
      </c>
      <c r="I4" s="2"/>
      <c r="J4" s="2">
        <f aca="true" t="shared" si="0" ref="J4:J19">C4+D4+E4*3+F4*2+G4*2+H4*2+I4</f>
        <v>19</v>
      </c>
    </row>
    <row r="5" spans="1:10" ht="15" customHeight="1">
      <c r="A5" s="1" t="s">
        <v>40</v>
      </c>
      <c r="B5" s="1" t="s">
        <v>41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/>
      <c r="J5" s="2">
        <f t="shared" si="0"/>
        <v>0</v>
      </c>
    </row>
    <row r="6" spans="1:10" ht="15" customHeight="1">
      <c r="A6" s="1" t="s">
        <v>42</v>
      </c>
      <c r="B6" s="1" t="s">
        <v>43</v>
      </c>
      <c r="C6" s="2">
        <v>0</v>
      </c>
      <c r="D6" s="2">
        <v>3</v>
      </c>
      <c r="E6" s="2">
        <v>2</v>
      </c>
      <c r="F6" s="2">
        <v>1</v>
      </c>
      <c r="G6" s="2">
        <v>2</v>
      </c>
      <c r="H6" s="2">
        <v>2</v>
      </c>
      <c r="I6" s="2"/>
      <c r="J6" s="2">
        <f t="shared" si="0"/>
        <v>19</v>
      </c>
    </row>
    <row r="7" spans="1:10" ht="24" customHeight="1">
      <c r="A7" s="1" t="s">
        <v>44</v>
      </c>
      <c r="B7" s="1" t="s">
        <v>45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/>
      <c r="J7" s="2">
        <f t="shared" si="0"/>
        <v>0</v>
      </c>
    </row>
    <row r="8" spans="1:10" ht="15" customHeight="1">
      <c r="A8" s="1" t="s">
        <v>46</v>
      </c>
      <c r="B8" s="1" t="s">
        <v>47</v>
      </c>
      <c r="C8" s="2">
        <v>3</v>
      </c>
      <c r="D8" s="2">
        <v>2</v>
      </c>
      <c r="E8" s="2">
        <v>1</v>
      </c>
      <c r="F8" s="2">
        <v>1</v>
      </c>
      <c r="G8" s="2">
        <v>1</v>
      </c>
      <c r="H8" s="2">
        <v>2</v>
      </c>
      <c r="I8" s="2"/>
      <c r="J8" s="2">
        <f t="shared" si="0"/>
        <v>16</v>
      </c>
    </row>
    <row r="9" spans="1:10" ht="15" customHeight="1">
      <c r="A9" s="1" t="s">
        <v>48</v>
      </c>
      <c r="B9" s="1" t="s">
        <v>49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2</v>
      </c>
      <c r="I9" s="2"/>
      <c r="J9" s="2">
        <f t="shared" si="0"/>
        <v>31</v>
      </c>
    </row>
    <row r="10" spans="1:10" ht="15" customHeight="1">
      <c r="A10" s="1" t="s">
        <v>50</v>
      </c>
      <c r="B10" s="1" t="s">
        <v>51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2">
        <f t="shared" si="0"/>
        <v>0</v>
      </c>
    </row>
    <row r="11" spans="1:10" ht="15" customHeight="1">
      <c r="A11" s="1" t="s">
        <v>52</v>
      </c>
      <c r="B11" s="1" t="s">
        <v>53</v>
      </c>
      <c r="C11" s="2">
        <v>3</v>
      </c>
      <c r="D11" s="2">
        <v>2</v>
      </c>
      <c r="E11" s="2">
        <v>1</v>
      </c>
      <c r="F11" s="2">
        <v>1</v>
      </c>
      <c r="G11" s="2">
        <v>1</v>
      </c>
      <c r="H11" s="2">
        <v>2</v>
      </c>
      <c r="I11" s="2"/>
      <c r="J11" s="2">
        <f t="shared" si="0"/>
        <v>16</v>
      </c>
    </row>
    <row r="12" spans="1:10" ht="15" customHeight="1">
      <c r="A12" s="1" t="s">
        <v>54</v>
      </c>
      <c r="B12" s="1" t="s">
        <v>55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>
        <f t="shared" si="0"/>
        <v>0</v>
      </c>
    </row>
    <row r="13" spans="1:10" ht="15" customHeight="1">
      <c r="A13" s="1" t="s">
        <v>56</v>
      </c>
      <c r="B13" s="1" t="s">
        <v>57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1</v>
      </c>
      <c r="J13" s="2">
        <f t="shared" si="0"/>
        <v>34</v>
      </c>
    </row>
    <row r="14" spans="1:10" ht="15" customHeight="1">
      <c r="A14" s="1" t="s">
        <v>58</v>
      </c>
      <c r="B14" s="1" t="s">
        <v>59</v>
      </c>
      <c r="C14" s="6">
        <v>0</v>
      </c>
      <c r="D14" s="2">
        <v>2</v>
      </c>
      <c r="E14" s="2">
        <v>2</v>
      </c>
      <c r="F14" s="2">
        <v>1</v>
      </c>
      <c r="G14" s="2">
        <v>2</v>
      </c>
      <c r="H14" s="2">
        <v>2</v>
      </c>
      <c r="I14" s="2"/>
      <c r="J14" s="2">
        <f t="shared" si="0"/>
        <v>18</v>
      </c>
    </row>
    <row r="15" spans="1:10" ht="15" customHeight="1">
      <c r="A15" s="1" t="s">
        <v>60</v>
      </c>
      <c r="B15" s="1" t="s">
        <v>0</v>
      </c>
      <c r="C15" s="2">
        <v>3</v>
      </c>
      <c r="D15" s="2">
        <v>2</v>
      </c>
      <c r="E15" s="2">
        <v>2</v>
      </c>
      <c r="F15" s="2">
        <v>1</v>
      </c>
      <c r="G15" s="2">
        <v>1</v>
      </c>
      <c r="H15" s="2">
        <v>2</v>
      </c>
      <c r="I15" s="2"/>
      <c r="J15" s="2">
        <f t="shared" si="0"/>
        <v>19</v>
      </c>
    </row>
    <row r="16" spans="1:10" ht="15" customHeight="1">
      <c r="A16" s="1" t="s">
        <v>61</v>
      </c>
      <c r="B16" s="1" t="s">
        <v>62</v>
      </c>
      <c r="C16" s="6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2">
        <f t="shared" si="0"/>
        <v>0</v>
      </c>
    </row>
    <row r="17" spans="1:10" ht="15" customHeight="1">
      <c r="A17" s="1" t="s">
        <v>63</v>
      </c>
      <c r="B17" s="1" t="s">
        <v>64</v>
      </c>
      <c r="C17" s="6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1</v>
      </c>
      <c r="J17" s="2">
        <f t="shared" si="0"/>
        <v>34</v>
      </c>
    </row>
    <row r="18" spans="1:10" ht="15" customHeight="1">
      <c r="A18" s="1" t="s">
        <v>65</v>
      </c>
      <c r="B18" s="1" t="s">
        <v>66</v>
      </c>
      <c r="C18" s="2">
        <v>0</v>
      </c>
      <c r="D18" s="2">
        <v>2</v>
      </c>
      <c r="E18" s="2">
        <v>2</v>
      </c>
      <c r="F18" s="2">
        <v>1</v>
      </c>
      <c r="G18" s="2">
        <v>2</v>
      </c>
      <c r="H18" s="2">
        <v>2</v>
      </c>
      <c r="I18" s="2"/>
      <c r="J18" s="2">
        <f t="shared" si="0"/>
        <v>18</v>
      </c>
    </row>
    <row r="19" spans="1:10" ht="15" customHeight="1">
      <c r="A19" s="1" t="s">
        <v>67</v>
      </c>
      <c r="B19" s="1" t="s">
        <v>68</v>
      </c>
      <c r="C19" s="2">
        <v>3</v>
      </c>
      <c r="D19" s="2">
        <v>1</v>
      </c>
      <c r="E19" s="2">
        <v>1</v>
      </c>
      <c r="F19" s="2">
        <v>1</v>
      </c>
      <c r="G19" s="2">
        <v>1</v>
      </c>
      <c r="H19" s="2">
        <v>2</v>
      </c>
      <c r="I19" s="2"/>
      <c r="J19" s="2">
        <f t="shared" si="0"/>
        <v>15</v>
      </c>
    </row>
    <row r="21" spans="1:3" ht="12.75">
      <c r="A21" s="13" t="s">
        <v>6</v>
      </c>
      <c r="B21" s="14"/>
      <c r="C21" s="14"/>
    </row>
    <row r="22" spans="1:3" ht="24">
      <c r="A22" s="10" t="s">
        <v>1</v>
      </c>
      <c r="B22" s="10" t="s">
        <v>2</v>
      </c>
      <c r="C22" s="10" t="s">
        <v>7</v>
      </c>
    </row>
    <row r="23" spans="1:3" ht="21" customHeight="1">
      <c r="A23" s="1" t="s">
        <v>56</v>
      </c>
      <c r="B23" s="1" t="s">
        <v>57</v>
      </c>
      <c r="C23" s="32" t="s">
        <v>85</v>
      </c>
    </row>
    <row r="24" spans="1:3" ht="24" customHeight="1">
      <c r="A24" s="1" t="s">
        <v>63</v>
      </c>
      <c r="B24" s="1" t="s">
        <v>64</v>
      </c>
      <c r="C24" s="33"/>
    </row>
  </sheetData>
  <sheetProtection/>
  <mergeCells count="3">
    <mergeCell ref="A1:J1"/>
    <mergeCell ref="A21:C21"/>
    <mergeCell ref="C23:C2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.25390625" style="0" customWidth="1"/>
    <col min="2" max="2" width="19.00390625" style="0" customWidth="1"/>
    <col min="3" max="5" width="18.375" style="0" customWidth="1"/>
    <col min="6" max="6" width="15.875" style="0" customWidth="1"/>
  </cols>
  <sheetData>
    <row r="1" spans="1:6" ht="27" customHeight="1">
      <c r="A1" s="15" t="s">
        <v>69</v>
      </c>
      <c r="B1" s="16"/>
      <c r="C1" s="16"/>
      <c r="D1" s="16"/>
      <c r="E1" s="16"/>
      <c r="F1" s="17"/>
    </row>
    <row r="2" spans="1:6" ht="46.5" customHeight="1">
      <c r="A2" s="7" t="s">
        <v>1</v>
      </c>
      <c r="B2" s="7" t="s">
        <v>2</v>
      </c>
      <c r="C2" s="8" t="s">
        <v>33</v>
      </c>
      <c r="D2" s="8" t="s">
        <v>34</v>
      </c>
      <c r="E2" s="8" t="s">
        <v>5</v>
      </c>
      <c r="F2" s="8" t="s">
        <v>4</v>
      </c>
    </row>
    <row r="3" spans="1:6" ht="15" customHeight="1">
      <c r="A3" s="1" t="s">
        <v>37</v>
      </c>
      <c r="B3" s="1" t="s">
        <v>36</v>
      </c>
      <c r="C3" s="6">
        <v>13</v>
      </c>
      <c r="D3" s="6">
        <v>38</v>
      </c>
      <c r="E3" s="6">
        <v>19</v>
      </c>
      <c r="F3" s="29">
        <f>SUM(C3:E3)</f>
        <v>70</v>
      </c>
    </row>
    <row r="4" spans="1:6" ht="15" customHeight="1">
      <c r="A4" s="1" t="s">
        <v>38</v>
      </c>
      <c r="B4" s="1" t="s">
        <v>39</v>
      </c>
      <c r="C4" s="6">
        <v>10</v>
      </c>
      <c r="D4" s="6">
        <v>44</v>
      </c>
      <c r="E4" s="6">
        <v>19</v>
      </c>
      <c r="F4" s="29">
        <f aca="true" t="shared" si="0" ref="F4:F19">SUM(C4:E4)</f>
        <v>73</v>
      </c>
    </row>
    <row r="5" spans="1:6" ht="15" customHeight="1">
      <c r="A5" s="1" t="s">
        <v>40</v>
      </c>
      <c r="B5" s="1" t="s">
        <v>41</v>
      </c>
      <c r="C5" s="6">
        <v>3</v>
      </c>
      <c r="D5" s="6">
        <v>0</v>
      </c>
      <c r="E5" s="6">
        <v>0</v>
      </c>
      <c r="F5" s="29">
        <f t="shared" si="0"/>
        <v>3</v>
      </c>
    </row>
    <row r="6" spans="1:6" ht="15" customHeight="1">
      <c r="A6" s="1" t="s">
        <v>42</v>
      </c>
      <c r="B6" s="1" t="s">
        <v>43</v>
      </c>
      <c r="C6" s="6">
        <v>12</v>
      </c>
      <c r="D6" s="6">
        <v>38</v>
      </c>
      <c r="E6" s="6">
        <v>19</v>
      </c>
      <c r="F6" s="29">
        <f t="shared" si="0"/>
        <v>69</v>
      </c>
    </row>
    <row r="7" spans="1:6" ht="24" customHeight="1">
      <c r="A7" s="1" t="s">
        <v>44</v>
      </c>
      <c r="B7" s="1" t="s">
        <v>45</v>
      </c>
      <c r="C7" s="6">
        <v>5</v>
      </c>
      <c r="D7" s="6">
        <v>0</v>
      </c>
      <c r="E7" s="6">
        <v>0</v>
      </c>
      <c r="F7" s="29">
        <f t="shared" si="0"/>
        <v>5</v>
      </c>
    </row>
    <row r="8" spans="1:6" ht="15" customHeight="1">
      <c r="A8" s="1" t="s">
        <v>46</v>
      </c>
      <c r="B8" s="1" t="s">
        <v>47</v>
      </c>
      <c r="C8" s="6">
        <v>12</v>
      </c>
      <c r="D8" s="6">
        <v>34</v>
      </c>
      <c r="E8" s="6">
        <v>16</v>
      </c>
      <c r="F8" s="29">
        <f t="shared" si="0"/>
        <v>62</v>
      </c>
    </row>
    <row r="9" spans="1:6" ht="15" customHeight="1">
      <c r="A9" s="1" t="s">
        <v>48</v>
      </c>
      <c r="B9" s="1" t="s">
        <v>49</v>
      </c>
      <c r="C9" s="6">
        <v>13</v>
      </c>
      <c r="D9" s="6">
        <v>48</v>
      </c>
      <c r="E9" s="6">
        <v>31</v>
      </c>
      <c r="F9" s="34">
        <f t="shared" si="0"/>
        <v>92</v>
      </c>
    </row>
    <row r="10" spans="1:6" ht="15" customHeight="1">
      <c r="A10" s="1" t="s">
        <v>50</v>
      </c>
      <c r="B10" s="1" t="s">
        <v>51</v>
      </c>
      <c r="C10" s="6">
        <v>2</v>
      </c>
      <c r="D10" s="6">
        <v>0</v>
      </c>
      <c r="E10" s="6">
        <v>0</v>
      </c>
      <c r="F10" s="29">
        <f t="shared" si="0"/>
        <v>2</v>
      </c>
    </row>
    <row r="11" spans="1:6" ht="15" customHeight="1">
      <c r="A11" s="1" t="s">
        <v>52</v>
      </c>
      <c r="B11" s="1" t="s">
        <v>53</v>
      </c>
      <c r="C11" s="6">
        <v>11</v>
      </c>
      <c r="D11" s="6">
        <v>52</v>
      </c>
      <c r="E11" s="6">
        <v>16</v>
      </c>
      <c r="F11" s="29">
        <f t="shared" si="0"/>
        <v>79</v>
      </c>
    </row>
    <row r="12" spans="1:6" ht="15" customHeight="1">
      <c r="A12" s="1" t="s">
        <v>54</v>
      </c>
      <c r="B12" s="1" t="s">
        <v>55</v>
      </c>
      <c r="C12" s="6">
        <v>6</v>
      </c>
      <c r="D12" s="6">
        <v>0</v>
      </c>
      <c r="E12" s="6">
        <v>0</v>
      </c>
      <c r="F12" s="29">
        <f t="shared" si="0"/>
        <v>6</v>
      </c>
    </row>
    <row r="13" spans="1:6" ht="15" customHeight="1">
      <c r="A13" s="1" t="s">
        <v>56</v>
      </c>
      <c r="B13" s="1" t="s">
        <v>57</v>
      </c>
      <c r="C13" s="6">
        <v>13</v>
      </c>
      <c r="D13" s="6">
        <v>52</v>
      </c>
      <c r="E13" s="6">
        <v>34</v>
      </c>
      <c r="F13" s="34">
        <f t="shared" si="0"/>
        <v>99</v>
      </c>
    </row>
    <row r="14" spans="1:6" ht="15" customHeight="1">
      <c r="A14" s="1" t="s">
        <v>58</v>
      </c>
      <c r="B14" s="1" t="s">
        <v>59</v>
      </c>
      <c r="C14" s="6">
        <v>13</v>
      </c>
      <c r="D14" s="6">
        <v>50</v>
      </c>
      <c r="E14" s="6">
        <v>18</v>
      </c>
      <c r="F14" s="29">
        <f t="shared" si="0"/>
        <v>81</v>
      </c>
    </row>
    <row r="15" spans="1:6" ht="15" customHeight="1">
      <c r="A15" s="1" t="s">
        <v>60</v>
      </c>
      <c r="B15" s="1" t="s">
        <v>0</v>
      </c>
      <c r="C15" s="6">
        <v>9</v>
      </c>
      <c r="D15" s="6">
        <v>46</v>
      </c>
      <c r="E15" s="6">
        <v>19</v>
      </c>
      <c r="F15" s="29">
        <f t="shared" si="0"/>
        <v>74</v>
      </c>
    </row>
    <row r="16" spans="1:6" ht="15" customHeight="1">
      <c r="A16" s="1" t="s">
        <v>61</v>
      </c>
      <c r="B16" s="1" t="s">
        <v>62</v>
      </c>
      <c r="C16" s="6">
        <v>2</v>
      </c>
      <c r="D16" s="6">
        <v>0</v>
      </c>
      <c r="E16" s="6">
        <v>0</v>
      </c>
      <c r="F16" s="29">
        <f t="shared" si="0"/>
        <v>2</v>
      </c>
    </row>
    <row r="17" spans="1:6" ht="15" customHeight="1">
      <c r="A17" s="1" t="s">
        <v>63</v>
      </c>
      <c r="B17" s="1" t="s">
        <v>64</v>
      </c>
      <c r="C17" s="6">
        <v>13</v>
      </c>
      <c r="D17" s="6">
        <v>52</v>
      </c>
      <c r="E17" s="6">
        <v>34</v>
      </c>
      <c r="F17" s="34">
        <f t="shared" si="0"/>
        <v>99</v>
      </c>
    </row>
    <row r="18" spans="1:6" ht="15" customHeight="1">
      <c r="A18" s="1" t="s">
        <v>65</v>
      </c>
      <c r="B18" s="1" t="s">
        <v>66</v>
      </c>
      <c r="C18" s="6">
        <v>13</v>
      </c>
      <c r="D18" s="6">
        <v>50</v>
      </c>
      <c r="E18" s="6">
        <v>18</v>
      </c>
      <c r="F18" s="29">
        <f t="shared" si="0"/>
        <v>81</v>
      </c>
    </row>
    <row r="19" spans="1:6" ht="15" customHeight="1">
      <c r="A19" s="1" t="s">
        <v>67</v>
      </c>
      <c r="B19" s="1" t="s">
        <v>68</v>
      </c>
      <c r="C19" s="6">
        <v>13</v>
      </c>
      <c r="D19" s="6">
        <v>46</v>
      </c>
      <c r="E19" s="6">
        <v>15</v>
      </c>
      <c r="F19" s="29">
        <f t="shared" si="0"/>
        <v>74</v>
      </c>
    </row>
  </sheetData>
  <sheetProtection/>
  <autoFilter ref="A2:F19"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dcterms:created xsi:type="dcterms:W3CDTF">2013-04-05T17:13:46Z</dcterms:created>
  <dcterms:modified xsi:type="dcterms:W3CDTF">2014-04-02T17:57:08Z</dcterms:modified>
  <cp:category/>
  <cp:version/>
  <cp:contentType/>
  <cp:contentStatus/>
</cp:coreProperties>
</file>