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activeTab="0"/>
  </bookViews>
  <sheets>
    <sheet name="ИТОГО" sheetId="1" r:id="rId1"/>
    <sheet name="конкур Мы секретов не таим" sheetId="2" r:id="rId2"/>
    <sheet name="Метод семинар" sheetId="3" r:id="rId3"/>
    <sheet name="Иссл &quot;Коллективный разум&quot;" sheetId="4" r:id="rId4"/>
    <sheet name="Откр. задан." sheetId="5" r:id="rId5"/>
    <sheet name="визит." sheetId="6" r:id="rId6"/>
    <sheet name="обс.визиток" sheetId="7" r:id="rId7"/>
  </sheets>
  <definedNames>
    <definedName name="_xlnm.Print_Titles" localSheetId="2">'Метод семинар'!$3:$3</definedName>
  </definedNames>
  <calcPr fullCalcOnLoad="1"/>
</workbook>
</file>

<file path=xl/sharedStrings.xml><?xml version="1.0" encoding="utf-8"?>
<sst xmlns="http://schemas.openxmlformats.org/spreadsheetml/2006/main" count="897" uniqueCount="283">
  <si>
    <t>Содержание визитки</t>
  </si>
  <si>
    <t>В визитке содержится представление членов команды</t>
  </si>
  <si>
    <t>В визитке присутствует эмблема или логотип команды</t>
  </si>
  <si>
    <t>В логотипе команды отражен образ команды как необычного явления</t>
  </si>
  <si>
    <t>В визитке содержится представление команды как необычного явления</t>
  </si>
  <si>
    <t>Наличие обоснования (аргументации), почему команда ассоциируется именно с этим явлением</t>
  </si>
  <si>
    <t>Представлен  визуальный образ команды как необычного явления</t>
  </si>
  <si>
    <t>Прослеживается тематика проекта</t>
  </si>
  <si>
    <t>Указаны мотивы участия команды в проекте</t>
  </si>
  <si>
    <t>В визитке содержится приветствие участникам проекта</t>
  </si>
  <si>
    <t>Текст визитки эмоционально окрашен</t>
  </si>
  <si>
    <t>Культура письменной речи</t>
  </si>
  <si>
    <t>Текст написан без орфографических ошибок</t>
  </si>
  <si>
    <t>Текст написан без пунктуационных ошибок</t>
  </si>
  <si>
    <t>Уместно использовано стилевое оформление текста</t>
  </si>
  <si>
    <t>Оформление визитки</t>
  </si>
  <si>
    <t>Просматривается общий стиль работы, соответствие текста и графики</t>
  </si>
  <si>
    <t>Оформление отражает тематику проекта</t>
  </si>
  <si>
    <t>Технические требования и правила пересылки</t>
  </si>
  <si>
    <t>Визитка размещена в Wiki- среде в соответствии с требованиями wiki-разметки</t>
  </si>
  <si>
    <t>Соблюдены все требования пересылки (тема и объем письма)</t>
  </si>
  <si>
    <t>Визитка отправлена в указанный срок</t>
  </si>
  <si>
    <t>Дополнительные баллы</t>
  </si>
  <si>
    <t>Командой представлена дополнительная информация к визитке (презентация, flash-ролик, html-страничка/сайт и т.п.)</t>
  </si>
  <si>
    <t>Необычный текстовый формат визитки (например, стихотворная форма, или сопровождающее звуковое оформление, или очень оригинальные мысли, и все другие ОЧЕНЬ…)</t>
  </si>
  <si>
    <t>Визитка размещена на школьном web-сайте</t>
  </si>
  <si>
    <t>Проект "По секрету всему свету" 2009 год</t>
  </si>
  <si>
    <t>№ ID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</si>
  <si>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</si>
  <si>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</si>
  <si>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</si>
  <si>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</si>
  <si>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</si>
  <si>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</si>
  <si>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</si>
  <si>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</si>
  <si>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</si>
  <si>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</si>
  <si>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</si>
  <si>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</si>
  <si>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</si>
  <si>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</si>
  <si>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</si>
  <si>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</si>
  <si>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</si>
  <si>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</si>
  <si>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</si>
  <si>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</si>
  <si>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</si>
  <si>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</si>
  <si>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</si>
  <si>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</si>
  <si>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</si>
  <si>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</si>
  <si>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</si>
  <si>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</si>
  <si>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</si>
  <si>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</si>
  <si>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</si>
  <si>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</si>
  <si>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</si>
  <si>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</si>
  <si>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</si>
  <si>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</si>
  <si>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</si>
  <si>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</si>
  <si>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</si>
  <si>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</si>
  <si>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</si>
  <si>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</si>
  <si>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</si>
  <si>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</si>
  <si>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</si>
  <si>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</si>
  <si>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</si>
  <si>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</si>
  <si>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</si>
  <si>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</si>
  <si>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</si>
  <si>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</si>
  <si>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</si>
  <si>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</si>
  <si>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Название команды</t>
  </si>
  <si>
    <t>Северное сияние</t>
  </si>
  <si>
    <t>Эврика</t>
  </si>
  <si>
    <t>Весенние капельки</t>
  </si>
  <si>
    <t>Oxymoron</t>
  </si>
  <si>
    <t>Явление</t>
  </si>
  <si>
    <t>Мураши</t>
  </si>
  <si>
    <t>Дети радуги</t>
  </si>
  <si>
    <t>Цветы жизни</t>
  </si>
  <si>
    <t>Интеграл</t>
  </si>
  <si>
    <t>Хоббиты</t>
  </si>
  <si>
    <t>Фениксы</t>
  </si>
  <si>
    <t>Огненные вихри</t>
  </si>
  <si>
    <t>Творческое сияние</t>
  </si>
  <si>
    <t>Дети Солнца</t>
  </si>
  <si>
    <t>Юные волшебники</t>
  </si>
  <si>
    <t>Млечный путь</t>
  </si>
  <si>
    <t>Integral</t>
  </si>
  <si>
    <t>Sorochata</t>
  </si>
  <si>
    <t>Норд1</t>
  </si>
  <si>
    <t>Искатели</t>
  </si>
  <si>
    <t>ВаСиЛьКи=)</t>
  </si>
  <si>
    <t>Веселиссимусы</t>
  </si>
  <si>
    <t>Полярное сияние</t>
  </si>
  <si>
    <t>Роза ветров</t>
  </si>
  <si>
    <t>Бурундучки</t>
  </si>
  <si>
    <t>7 гроз в одну ночь</t>
  </si>
  <si>
    <t>Математические Fantasy</t>
  </si>
  <si>
    <t>Движение</t>
  </si>
  <si>
    <t>Омега</t>
  </si>
  <si>
    <t>Драйв</t>
  </si>
  <si>
    <t>Семь чудес света</t>
  </si>
  <si>
    <t>Затмение</t>
  </si>
  <si>
    <t>Кристальное озеро</t>
  </si>
  <si>
    <t>Секретик</t>
  </si>
  <si>
    <t>Цветики</t>
  </si>
  <si>
    <t>Метеоры</t>
  </si>
  <si>
    <t>Динамит</t>
  </si>
  <si>
    <t>Радужки</t>
  </si>
  <si>
    <t>Перекресток</t>
  </si>
  <si>
    <t>Преображение</t>
  </si>
  <si>
    <t>Полосатое солнце</t>
  </si>
  <si>
    <t>Дисперсия</t>
  </si>
  <si>
    <t>Цутаби</t>
  </si>
  <si>
    <t>ИТОГО</t>
  </si>
  <si>
    <t>Оценка команд</t>
  </si>
  <si>
    <t>Балл за оценивание других команд</t>
  </si>
  <si>
    <t>Итого оценка жюри</t>
  </si>
  <si>
    <t>не заполнена страница?</t>
  </si>
  <si>
    <t>недоступен</t>
  </si>
  <si>
    <t>не доступен сайт команды</t>
  </si>
  <si>
    <r>
      <t>Полнота описания исследования (параметры наблюдения, способ  фиксирования результатов наблюдения, вопросы и форма обсуждения результатов исследования, представлен анализ положительных и отрицательных моментов работы команды и п.т.) – до</t>
    </r>
    <r>
      <rPr>
        <sz val="11"/>
        <color indexed="10"/>
        <rFont val="Calibri"/>
        <family val="2"/>
      </rPr>
      <t xml:space="preserve"> 20</t>
    </r>
    <r>
      <rPr>
        <sz val="11"/>
        <color indexed="8"/>
        <rFont val="Calibri"/>
        <family val="2"/>
      </rPr>
      <t xml:space="preserve"> баллов;</t>
    </r>
  </si>
  <si>
    <r>
      <t xml:space="preserve">Наличие выводов по результатам исследования (обозначено следующее: Что способствовало и что мешало продуктивной работе команды. Что из этого можно изменить и что для этого нужно сделать? Представлены выработанные командой способы и правила работы в команде, позволяющих достичь наилучшего результата) – до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баллов;</t>
    </r>
  </si>
  <si>
    <r>
      <t xml:space="preserve">Стиль описания (связанный рассказ, стихи, наличие  фото и т.п.) – до </t>
    </r>
    <r>
      <rPr>
        <sz val="11"/>
        <color indexed="10"/>
        <rFont val="Calibri"/>
        <family val="2"/>
      </rPr>
      <t>10</t>
    </r>
    <r>
      <rPr>
        <sz val="11"/>
        <color indexed="8"/>
        <rFont val="Calibri"/>
        <family val="2"/>
      </rPr>
      <t xml:space="preserve"> баллов;</t>
    </r>
  </si>
  <si>
    <r>
      <t>Эмоциональная насыщенность отчета – до</t>
    </r>
    <r>
      <rPr>
        <sz val="11"/>
        <color indexed="10"/>
        <rFont val="Calibri"/>
        <family val="2"/>
      </rPr>
      <t xml:space="preserve"> 5</t>
    </r>
    <r>
      <rPr>
        <sz val="11"/>
        <color indexed="8"/>
        <rFont val="Calibri"/>
        <family val="2"/>
      </rPr>
      <t xml:space="preserve"> баллов;</t>
    </r>
  </si>
  <si>
    <r>
      <t>Команда предоставила дополнительную информацию на сайте команды, в презентации и т.п. – до</t>
    </r>
    <r>
      <rPr>
        <sz val="11"/>
        <color indexed="10"/>
        <rFont val="Calibri"/>
        <family val="2"/>
      </rPr>
      <t xml:space="preserve"> 5</t>
    </r>
    <r>
      <rPr>
        <sz val="11"/>
        <color indexed="8"/>
        <rFont val="Calibri"/>
        <family val="2"/>
      </rPr>
      <t xml:space="preserve"> баллов;</t>
    </r>
  </si>
  <si>
    <r>
      <t>Представление работы в wiki-среде – до</t>
    </r>
    <r>
      <rPr>
        <sz val="11"/>
        <color indexed="10"/>
        <rFont val="Calibri"/>
        <family val="2"/>
      </rPr>
      <t xml:space="preserve"> 14</t>
    </r>
    <r>
      <rPr>
        <sz val="11"/>
        <color indexed="8"/>
        <rFont val="Calibri"/>
        <family val="2"/>
      </rPr>
      <t xml:space="preserve"> баллов.</t>
    </r>
  </si>
  <si>
    <t>идея-учебник</t>
  </si>
  <si>
    <t>идея-стёрка</t>
  </si>
  <si>
    <t>версия-порядок недели</t>
  </si>
  <si>
    <t>версия 7дней</t>
  </si>
  <si>
    <t>символ</t>
  </si>
  <si>
    <t>начало</t>
  </si>
  <si>
    <t>исследования- вода</t>
  </si>
  <si>
    <t>исследования-историия для учебника</t>
  </si>
  <si>
    <t>Итого за ответы на открытые задания конкурса Эвристическая мозаика «А знаете ли вы?..»</t>
  </si>
  <si>
    <t>оригинальность– до 3</t>
  </si>
  <si>
    <t>количество творческих элементов– до 3</t>
  </si>
  <si>
    <t>мировоззренческая глубина– до 3</t>
  </si>
  <si>
    <t>емкость и лаконичность созданного образа– до 3</t>
  </si>
  <si>
    <t>практическая польза– до 3</t>
  </si>
  <si>
    <t>соответствие языковым требованиям– до 2</t>
  </si>
  <si>
    <t>"ясность и понятность образа", наличие обьяснений– до 3</t>
  </si>
  <si>
    <t xml:space="preserve">Соответствие техническим требованиям, предъявленным к форме представления ответов (заполнение формы или текстовый документ) – до 10 баллов </t>
  </si>
  <si>
    <t>Юные Волшебники</t>
  </si>
  <si>
    <t>ВаСиЛьКи</t>
  </si>
  <si>
    <t xml:space="preserve">s227 </t>
  </si>
  <si>
    <t xml:space="preserve"> Движение</t>
  </si>
  <si>
    <t xml:space="preserve">s237 </t>
  </si>
  <si>
    <t>ПоЛоСаТое СоЛнЦе</t>
  </si>
  <si>
    <t>Оценка команд визиток соперников</t>
  </si>
  <si>
    <t>Оценка жюри визиток команд</t>
  </si>
  <si>
    <t>Балл за оценивание визиток других команд</t>
  </si>
  <si>
    <t>Доп. баллы за обсуждение визиток в Толвики</t>
  </si>
  <si>
    <t>Баллы за обсуждение визиток команд на ТолВики</t>
  </si>
  <si>
    <t>Исследование «коллективного разума» команды (Эвристическая мозаика «А знаете ли вы?..»)</t>
  </si>
  <si>
    <t>Рефлексия</t>
  </si>
  <si>
    <t>Дистанционный методический семинар</t>
  </si>
  <si>
    <t>Конкурс «Мы секретов не таим!»</t>
  </si>
  <si>
    <t>Дистанционный методический семинар ДООнк</t>
  </si>
  <si>
    <t>№ команды</t>
  </si>
  <si>
    <t>ФИО автора работы</t>
  </si>
  <si>
    <t>Название работы</t>
  </si>
  <si>
    <t>Оценка за работу/разработка урока или внекл.меропр.</t>
  </si>
  <si>
    <t>Оценка за работу/ метод статья</t>
  </si>
  <si>
    <t>Оценка за работу/ дид мат</t>
  </si>
  <si>
    <t>Доп. баллы</t>
  </si>
  <si>
    <t>Итого оценка за работу</t>
  </si>
  <si>
    <t>Баллы за комментарии</t>
  </si>
  <si>
    <t>итого баллы за все работы автора</t>
  </si>
  <si>
    <t>Итого баллы команде</t>
  </si>
  <si>
    <t>ID_s201</t>
  </si>
  <si>
    <t>ID_s202</t>
  </si>
  <si>
    <t>ID_s203</t>
  </si>
  <si>
    <t>Белькова Анна Алексеевна</t>
  </si>
  <si>
    <t>Семинар Секрет Числа-"великаны"</t>
  </si>
  <si>
    <t>ID_s204</t>
  </si>
  <si>
    <t>ID_s205</t>
  </si>
  <si>
    <t xml:space="preserve">Копылова Ольга Юрьевна </t>
  </si>
  <si>
    <t>Семинар Секрет геоэкологической компетентности учащихся</t>
  </si>
  <si>
    <t>ID_s206</t>
  </si>
  <si>
    <t>ID_s207</t>
  </si>
  <si>
    <t>ID_s208</t>
  </si>
  <si>
    <t xml:space="preserve">Самсонова Светлана Ивановна </t>
  </si>
  <si>
    <t>Семинар Секрет Фокусы на службе у учителя</t>
  </si>
  <si>
    <t>Семинар секрет Путешествия по станциям математики</t>
  </si>
  <si>
    <t>Семинар Секрет Образовательная Программа</t>
  </si>
  <si>
    <t>ID_s209</t>
  </si>
  <si>
    <t>ID_s210</t>
  </si>
  <si>
    <t>ID_s211</t>
  </si>
  <si>
    <t>Вохминцева Галина</t>
  </si>
  <si>
    <t>Семинар Секрет Развитие творческих способностей учащихся</t>
  </si>
  <si>
    <t>ID_s212</t>
  </si>
  <si>
    <t>ID_s213</t>
  </si>
  <si>
    <t>ID_s214</t>
  </si>
  <si>
    <t>ID_s215</t>
  </si>
  <si>
    <t>ID_s216</t>
  </si>
  <si>
    <t>ID_s217</t>
  </si>
  <si>
    <t>ID_s218</t>
  </si>
  <si>
    <t>ID_s219</t>
  </si>
  <si>
    <t>ID_s220</t>
  </si>
  <si>
    <t>ID_s221</t>
  </si>
  <si>
    <t>ID_s222</t>
  </si>
  <si>
    <t>ID_s223</t>
  </si>
  <si>
    <t>ID_s224</t>
  </si>
  <si>
    <t>ID_s225</t>
  </si>
  <si>
    <t>ID_s226</t>
  </si>
  <si>
    <t>ID_s227</t>
  </si>
  <si>
    <t>Капоткина Наталья Юрьевна</t>
  </si>
  <si>
    <t>Семинар Секрет Портфолио</t>
  </si>
  <si>
    <t>ID_s228</t>
  </si>
  <si>
    <t>Костина Елена Леонидовна</t>
  </si>
  <si>
    <t>Семинар Секрет База данных</t>
  </si>
  <si>
    <t>ID_s229</t>
  </si>
  <si>
    <t>Авдеева Елена Александровна</t>
  </si>
  <si>
    <t>Семинар Секрет Научиться придумывать!</t>
  </si>
  <si>
    <t>ID_s230</t>
  </si>
  <si>
    <t>Поганов Евгений Александрович</t>
  </si>
  <si>
    <t>Семинар Секрет Кодирование информации</t>
  </si>
  <si>
    <t>ID_s231</t>
  </si>
  <si>
    <t xml:space="preserve">Корнева Нина Алексеевна </t>
  </si>
  <si>
    <t>Семинар Секрет Логические задачи</t>
  </si>
  <si>
    <t>Семинар Секрет История вычислительной техники</t>
  </si>
  <si>
    <t>Семинар Секрет Прямоугольные координаты на плоскости</t>
  </si>
  <si>
    <t>ID_s232</t>
  </si>
  <si>
    <t>ID_s233</t>
  </si>
  <si>
    <t>ID_s234</t>
  </si>
  <si>
    <t>ID_s235</t>
  </si>
  <si>
    <t>ID_s236</t>
  </si>
  <si>
    <t>Абишева Юлия</t>
  </si>
  <si>
    <t>Семинар секрет Эвристика на уроках математики</t>
  </si>
  <si>
    <t>Семинар Секрет Лабиринты</t>
  </si>
  <si>
    <t>ID_s237</t>
  </si>
  <si>
    <t>Глазырина Елена Владимировна</t>
  </si>
  <si>
    <t>Семинар Секрет Биоадекватная методика преподавания на уроках</t>
  </si>
  <si>
    <t>ID_s238</t>
  </si>
  <si>
    <t>ID_s239</t>
  </si>
  <si>
    <t>ID_s240</t>
  </si>
  <si>
    <t>Савельева Татьяна Николаевна</t>
  </si>
  <si>
    <t>Семинар Секрет Развивающие игры для детей</t>
  </si>
  <si>
    <t>Семинар Секрет Интеллектуальный марафон</t>
  </si>
  <si>
    <t>ID_s241</t>
  </si>
  <si>
    <t>ID_s242</t>
  </si>
  <si>
    <t>Ковалёва Татьяна Алексеевна</t>
  </si>
  <si>
    <t>Семинар Секрет. Урок по теме: Смежные углы</t>
  </si>
  <si>
    <t>Семинар Секрет Тема: Суеверия</t>
  </si>
  <si>
    <t>Семинар Секрет Тема: «Два основных метода решения тригонометрических уравнений».</t>
  </si>
  <si>
    <t>ID_s243</t>
  </si>
  <si>
    <t>Ахмерова Эльмира Рашитовна</t>
  </si>
  <si>
    <t>Семинар Секрет Развитие познавательного интереса</t>
  </si>
  <si>
    <t>ID_s244</t>
  </si>
  <si>
    <t>ID_s245</t>
  </si>
  <si>
    <t>ID_s246</t>
  </si>
  <si>
    <t>ID_s247</t>
  </si>
  <si>
    <t>ID_s248</t>
  </si>
  <si>
    <t>ID_s249</t>
  </si>
  <si>
    <t>Молдагалиева Дамира Ароновна</t>
  </si>
  <si>
    <t>Семинар Секрет "Удивительный квадрат"</t>
  </si>
  <si>
    <t>Семинар Секрет "Геометрия вокруг нас"</t>
  </si>
  <si>
    <t>Налецкая Ирина Борисовна</t>
  </si>
  <si>
    <t>Семинар Секрет «Африканское сафари»</t>
  </si>
  <si>
    <t>Техника представление работы в wiki-среде - до 10 баллов;</t>
  </si>
  <si>
    <t>Хар.героев игры (выбор и прописывание персонажей) - – до 10 баллов;</t>
  </si>
  <si>
    <t>Оригинальность (авторский характер игры, отличие от стандартных, общеизвестных вариантов) – до 10 баллов;</t>
  </si>
  <si>
    <t>Соответствие, выдержанность определённого жанра – до 10 баллов;</t>
  </si>
  <si>
    <t>В описании игры указана ее цель, и она носит "поучительный" характер – до 10 баллов;</t>
  </si>
  <si>
    <t>Ситуации носят проблемный характер, понятны, а задания четко прописаны и значимы для игроков – до 30 баллов;</t>
  </si>
  <si>
    <t>Целостность и связанность всех этапов игры – до 10 баллов;</t>
  </si>
  <si>
    <t>Наличие четких и понятных правил игры. Точность, лаконичность критериев, их обоснованность и аргументированность – до 10 баллов;</t>
  </si>
  <si>
    <t>Соответствие  требованиям представления работы в Толвики – до 5 баллов.</t>
  </si>
  <si>
    <t>Соответствие языковым требованиям – до 10 баллов.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</si>
</sst>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/d/yyyy\ h:mm:ss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5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wrapText="1"/>
    </xf>
    <xf numFmtId="168" fontId="0" fillId="34" borderId="10" xfId="0" applyNumberFormat="1" applyFill="1" applyBorder="1" applyAlignment="1">
      <alignment wrapText="1"/>
    </xf>
    <xf numFmtId="0" fontId="3" fillId="34" borderId="10" xfId="0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 wrapText="1"/>
    </xf>
    <xf numFmtId="0" fontId="4" fillId="0" borderId="0" xfId="0" applyFont="1" applyFill="1" applyAlignment="1">
      <alignment wrapText="1"/>
    </xf>
    <xf numFmtId="0" fontId="5" fillId="35" borderId="10" xfId="56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/>
    </xf>
    <xf numFmtId="0" fontId="10" fillId="35" borderId="10" xfId="56" applyNumberFormat="1" applyFont="1" applyFill="1" applyBorder="1" applyAlignment="1">
      <alignment horizontal="left" textRotation="90" wrapText="1"/>
    </xf>
    <xf numFmtId="0" fontId="10" fillId="34" borderId="10" xfId="56" applyNumberFormat="1" applyFont="1" applyFill="1" applyBorder="1" applyAlignment="1">
      <alignment horizontal="left" textRotation="90" wrapText="1"/>
    </xf>
    <xf numFmtId="0" fontId="5" fillId="35" borderId="10" xfId="56" applyNumberFormat="1" applyFont="1" applyFill="1" applyBorder="1" applyAlignment="1">
      <alignment horizontal="left" textRotation="90" wrapText="1"/>
    </xf>
    <xf numFmtId="0" fontId="11" fillId="0" borderId="10" xfId="56" applyNumberFormat="1" applyFont="1" applyFill="1" applyBorder="1" applyAlignment="1">
      <alignment horizontal="left" wrapText="1"/>
    </xf>
    <xf numFmtId="0" fontId="5" fillId="0" borderId="10" xfId="56" applyNumberFormat="1" applyFont="1" applyFill="1" applyBorder="1" applyAlignment="1">
      <alignment horizontal="right"/>
    </xf>
    <xf numFmtId="0" fontId="5" fillId="36" borderId="10" xfId="56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horizontal="left" wrapText="1"/>
    </xf>
    <xf numFmtId="0" fontId="5" fillId="0" borderId="10" xfId="56" applyNumberFormat="1" applyFont="1" applyFill="1" applyBorder="1" applyAlignment="1">
      <alignment/>
    </xf>
    <xf numFmtId="0" fontId="11" fillId="0" borderId="10" xfId="56" applyNumberFormat="1" applyFont="1" applyFill="1" applyBorder="1" applyAlignment="1">
      <alignment horizontal="right" wrapText="1"/>
    </xf>
    <xf numFmtId="0" fontId="5" fillId="37" borderId="10" xfId="56" applyNumberFormat="1" applyFont="1" applyFill="1" applyBorder="1" applyAlignment="1">
      <alignment horizontal="right"/>
    </xf>
    <xf numFmtId="0" fontId="5" fillId="0" borderId="10" xfId="56" applyNumberFormat="1" applyFont="1" applyFill="1" applyBorder="1" applyAlignment="1">
      <alignment/>
    </xf>
    <xf numFmtId="0" fontId="13" fillId="0" borderId="0" xfId="0" applyFont="1" applyAlignment="1">
      <alignment/>
    </xf>
    <xf numFmtId="168" fontId="0" fillId="0" borderId="10" xfId="0" applyNumberForma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4" fillId="36" borderId="1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2" fillId="36" borderId="10" xfId="0" applyFont="1" applyFill="1" applyBorder="1" applyAlignment="1">
      <alignment wrapText="1"/>
    </xf>
    <xf numFmtId="0" fontId="5" fillId="38" borderId="10" xfId="56" applyNumberFormat="1" applyFont="1" applyFill="1" applyBorder="1" applyAlignment="1">
      <alignment horizontal="right"/>
    </xf>
    <xf numFmtId="0" fontId="15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6" fillId="35" borderId="10" xfId="54" applyNumberFormat="1" applyFont="1" applyFill="1" applyBorder="1" applyAlignment="1">
      <alignment horizontal="center" vertical="center" wrapText="1"/>
      <protection/>
    </xf>
    <xf numFmtId="0" fontId="16" fillId="35" borderId="10" xfId="54" applyFont="1" applyFill="1" applyBorder="1" applyAlignment="1">
      <alignment vertical="center" wrapText="1"/>
      <protection/>
    </xf>
    <xf numFmtId="0" fontId="16" fillId="35" borderId="10" xfId="54" applyFont="1" applyFill="1" applyBorder="1" applyAlignment="1">
      <alignment horizontal="left" vertical="center" wrapText="1"/>
      <protection/>
    </xf>
    <xf numFmtId="0" fontId="16" fillId="35" borderId="10" xfId="54" applyFont="1" applyFill="1" applyBorder="1" applyAlignment="1">
      <alignment horizontal="center" vertical="center" textRotation="90" wrapText="1"/>
      <protection/>
    </xf>
    <xf numFmtId="0" fontId="16" fillId="39" borderId="10" xfId="54" applyFont="1" applyFill="1" applyBorder="1" applyAlignment="1">
      <alignment horizontal="center" vertical="center" textRotation="90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17" fillId="0" borderId="0" xfId="55">
      <alignment/>
      <protection/>
    </xf>
    <xf numFmtId="0" fontId="19" fillId="0" borderId="10" xfId="55" applyFont="1" applyFill="1" applyBorder="1" applyAlignment="1">
      <alignment horizontal="center" wrapText="1"/>
      <protection/>
    </xf>
    <xf numFmtId="0" fontId="19" fillId="0" borderId="10" xfId="55" applyFont="1" applyFill="1" applyBorder="1" applyAlignment="1">
      <alignment wrapText="1"/>
      <protection/>
    </xf>
    <xf numFmtId="0" fontId="17" fillId="0" borderId="10" xfId="55" applyFill="1" applyBorder="1">
      <alignment/>
      <protection/>
    </xf>
    <xf numFmtId="0" fontId="20" fillId="0" borderId="0" xfId="55" applyFont="1">
      <alignment/>
      <protection/>
    </xf>
    <xf numFmtId="0" fontId="2" fillId="34" borderId="13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19" fillId="0" borderId="10" xfId="55" applyFont="1" applyFill="1" applyBorder="1">
      <alignment/>
      <protection/>
    </xf>
    <xf numFmtId="0" fontId="2" fillId="40" borderId="10" xfId="55" applyFont="1" applyFill="1" applyBorder="1" applyAlignment="1">
      <alignment horizontal="center" vertical="center" wrapText="1"/>
      <protection/>
    </xf>
    <xf numFmtId="0" fontId="2" fillId="40" borderId="10" xfId="55" applyFont="1" applyFill="1" applyBorder="1" applyAlignment="1">
      <alignment vertical="center" wrapText="1"/>
      <protection/>
    </xf>
    <xf numFmtId="0" fontId="19" fillId="40" borderId="10" xfId="55" applyFont="1" applyFill="1" applyBorder="1" applyAlignment="1">
      <alignment horizontal="left" textRotation="90" wrapText="1"/>
      <protection/>
    </xf>
    <xf numFmtId="0" fontId="20" fillId="40" borderId="10" xfId="55" applyFont="1" applyFill="1" applyBorder="1" applyAlignment="1">
      <alignment horizontal="center" textRotation="90"/>
      <protection/>
    </xf>
    <xf numFmtId="0" fontId="20" fillId="40" borderId="10" xfId="55" applyFont="1" applyFill="1" applyBorder="1">
      <alignment/>
      <protection/>
    </xf>
    <xf numFmtId="0" fontId="21" fillId="0" borderId="0" xfId="55" applyFont="1">
      <alignment/>
      <protection/>
    </xf>
    <xf numFmtId="0" fontId="4" fillId="0" borderId="0" xfId="0" applyFont="1" applyFill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12" fillId="0" borderId="0" xfId="56" applyNumberFormat="1" applyFont="1" applyFill="1" applyBorder="1" applyAlignment="1">
      <alignment horizontal="center"/>
    </xf>
    <xf numFmtId="0" fontId="5" fillId="34" borderId="14" xfId="56" applyNumberFormat="1" applyFont="1" applyFill="1" applyBorder="1" applyAlignment="1">
      <alignment horizontal="center"/>
    </xf>
    <xf numFmtId="0" fontId="5" fillId="34" borderId="17" xfId="56" applyNumberFormat="1" applyFont="1" applyFill="1" applyBorder="1" applyAlignment="1">
      <alignment horizontal="center"/>
    </xf>
    <xf numFmtId="0" fontId="5" fillId="34" borderId="18" xfId="56" applyNumberFormat="1" applyFont="1" applyFill="1" applyBorder="1" applyAlignment="1">
      <alignment horizontal="center"/>
    </xf>
    <xf numFmtId="0" fontId="5" fillId="35" borderId="14" xfId="56" applyNumberFormat="1" applyFont="1" applyFill="1" applyBorder="1" applyAlignment="1">
      <alignment horizontal="center"/>
    </xf>
    <xf numFmtId="0" fontId="5" fillId="35" borderId="17" xfId="56" applyNumberFormat="1" applyFont="1" applyFill="1" applyBorder="1" applyAlignment="1">
      <alignment horizontal="center"/>
    </xf>
    <xf numFmtId="0" fontId="5" fillId="35" borderId="18" xfId="56" applyNumberFormat="1" applyFont="1" applyFill="1" applyBorder="1" applyAlignment="1">
      <alignment horizontal="center"/>
    </xf>
    <xf numFmtId="0" fontId="5" fillId="34" borderId="14" xfId="56" applyNumberFormat="1" applyFont="1" applyFill="1" applyBorder="1" applyAlignment="1">
      <alignment horizontal="center" wrapText="1"/>
    </xf>
    <xf numFmtId="0" fontId="5" fillId="34" borderId="17" xfId="56" applyNumberFormat="1" applyFont="1" applyFill="1" applyBorder="1" applyAlignment="1">
      <alignment horizontal="center" wrapText="1"/>
    </xf>
    <xf numFmtId="0" fontId="5" fillId="34" borderId="18" xfId="56" applyNumberFormat="1" applyFont="1" applyFill="1" applyBorder="1" applyAlignment="1">
      <alignment horizontal="center" wrapText="1"/>
    </xf>
    <xf numFmtId="0" fontId="5" fillId="36" borderId="15" xfId="56" applyNumberFormat="1" applyFont="1" applyFill="1" applyBorder="1" applyAlignment="1">
      <alignment horizontal="center" textRotation="90" wrapText="1"/>
    </xf>
    <xf numFmtId="0" fontId="5" fillId="36" borderId="11" xfId="56" applyNumberFormat="1" applyFont="1" applyFill="1" applyBorder="1" applyAlignment="1">
      <alignment horizontal="center" textRotation="90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5" fillId="35" borderId="10" xfId="56" applyNumberFormat="1" applyFont="1" applyFill="1" applyBorder="1" applyAlignment="1">
      <alignment horizontal="center"/>
    </xf>
    <xf numFmtId="0" fontId="5" fillId="34" borderId="10" xfId="56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wrapText="1"/>
    </xf>
    <xf numFmtId="168" fontId="53" fillId="34" borderId="10" xfId="0" applyNumberFormat="1" applyFont="1" applyFill="1" applyBorder="1" applyAlignment="1">
      <alignment wrapText="1"/>
    </xf>
    <xf numFmtId="168" fontId="53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свод-игра" xfId="55"/>
    <cellStyle name="Обычный_Эвристическая мозаи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F19" sqref="F19"/>
    </sheetView>
  </sheetViews>
  <sheetFormatPr defaultColWidth="7.7109375" defaultRowHeight="15"/>
  <cols>
    <col min="1" max="1" width="6.140625" style="2" bestFit="1" customWidth="1"/>
    <col min="2" max="2" width="23.57421875" style="2" customWidth="1"/>
    <col min="3" max="6" width="7.7109375" style="2" customWidth="1"/>
    <col min="7" max="7" width="8.8515625" style="2" customWidth="1"/>
    <col min="8" max="8" width="7.7109375" style="2" customWidth="1"/>
    <col min="9" max="9" width="7.7109375" style="0" customWidth="1"/>
    <col min="10" max="10" width="7.7109375" style="2" customWidth="1"/>
    <col min="11" max="11" width="9.140625" style="0" customWidth="1"/>
    <col min="12" max="16384" width="7.7109375" style="2" customWidth="1"/>
  </cols>
  <sheetData>
    <row r="1" spans="1:12" ht="1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43.5" customHeight="1"/>
    <row r="4" spans="1:12" ht="178.5" customHeight="1">
      <c r="A4" s="61" t="s">
        <v>27</v>
      </c>
      <c r="B4" s="61" t="s">
        <v>82</v>
      </c>
      <c r="C4" s="6" t="s">
        <v>163</v>
      </c>
      <c r="D4" s="6" t="s">
        <v>162</v>
      </c>
      <c r="E4" s="6" t="s">
        <v>164</v>
      </c>
      <c r="F4" s="6" t="s">
        <v>165</v>
      </c>
      <c r="G4" s="6" t="s">
        <v>147</v>
      </c>
      <c r="H4" s="6" t="s">
        <v>167</v>
      </c>
      <c r="I4" s="6" t="s">
        <v>170</v>
      </c>
      <c r="J4" s="6" t="s">
        <v>169</v>
      </c>
      <c r="K4" s="6" t="s">
        <v>168</v>
      </c>
      <c r="L4" s="6" t="s">
        <v>126</v>
      </c>
    </row>
    <row r="5" spans="1:12" ht="15" customHeight="1">
      <c r="A5" s="62" t="s">
        <v>28</v>
      </c>
      <c r="B5" s="62" t="s">
        <v>85</v>
      </c>
      <c r="C5" s="62">
        <v>58</v>
      </c>
      <c r="D5" s="26">
        <v>57.5</v>
      </c>
      <c r="E5" s="62">
        <v>0</v>
      </c>
      <c r="F5" s="62">
        <v>0</v>
      </c>
      <c r="G5" s="62">
        <v>62</v>
      </c>
      <c r="H5" s="62"/>
      <c r="I5" s="40">
        <v>0</v>
      </c>
      <c r="J5" s="62"/>
      <c r="K5" s="40"/>
      <c r="L5" s="8">
        <f>AVERAGE(C5:D5)+E5+F5+G5+H5+I5+J5+K5</f>
        <v>119.75</v>
      </c>
    </row>
    <row r="6" spans="1:12" ht="15">
      <c r="A6" s="62" t="s">
        <v>29</v>
      </c>
      <c r="B6" s="62"/>
      <c r="C6" s="62"/>
      <c r="D6" s="26"/>
      <c r="E6" s="62"/>
      <c r="F6" s="62"/>
      <c r="G6" s="62"/>
      <c r="H6" s="62"/>
      <c r="I6" s="40">
        <v>0</v>
      </c>
      <c r="J6" s="62"/>
      <c r="K6" s="40"/>
      <c r="L6" s="8"/>
    </row>
    <row r="7" spans="1:12" ht="15.75">
      <c r="A7" s="111" t="s">
        <v>30</v>
      </c>
      <c r="B7" s="111" t="s">
        <v>86</v>
      </c>
      <c r="C7" s="111">
        <v>100</v>
      </c>
      <c r="D7" s="113">
        <v>90</v>
      </c>
      <c r="E7" s="111">
        <v>10</v>
      </c>
      <c r="F7" s="111">
        <v>17</v>
      </c>
      <c r="G7" s="111">
        <v>108</v>
      </c>
      <c r="H7" s="111">
        <v>53</v>
      </c>
      <c r="I7" s="114">
        <v>98.5</v>
      </c>
      <c r="J7" s="111">
        <v>44</v>
      </c>
      <c r="K7" s="111">
        <v>15</v>
      </c>
      <c r="L7" s="112">
        <f>AVERAGE(C7:D7)+E7+F7+G7+H7+I7+J7+K7</f>
        <v>440.5</v>
      </c>
    </row>
    <row r="8" spans="1:12" ht="15">
      <c r="A8" s="62" t="s">
        <v>31</v>
      </c>
      <c r="B8" s="62" t="s">
        <v>87</v>
      </c>
      <c r="C8" s="62">
        <v>65</v>
      </c>
      <c r="D8" s="26">
        <v>83.33333333333333</v>
      </c>
      <c r="E8" s="62">
        <v>10</v>
      </c>
      <c r="F8" s="62">
        <v>0</v>
      </c>
      <c r="G8" s="62">
        <v>46</v>
      </c>
      <c r="H8" s="62"/>
      <c r="I8" s="40">
        <v>0</v>
      </c>
      <c r="J8" s="62"/>
      <c r="K8" s="40"/>
      <c r="L8" s="8">
        <f>AVERAGE(C8:D8)+E8+F8+G8+H8+I8+J8+K8</f>
        <v>130.16666666666666</v>
      </c>
    </row>
    <row r="9" spans="1:12" ht="15">
      <c r="A9" s="1" t="s">
        <v>32</v>
      </c>
      <c r="B9" s="1" t="s">
        <v>88</v>
      </c>
      <c r="C9" s="62">
        <v>62</v>
      </c>
      <c r="D9" s="26">
        <v>50</v>
      </c>
      <c r="E9" s="62">
        <v>0</v>
      </c>
      <c r="F9" s="62">
        <v>12</v>
      </c>
      <c r="G9" s="62">
        <v>82</v>
      </c>
      <c r="H9" s="62">
        <v>52</v>
      </c>
      <c r="I9" s="40">
        <v>72.5</v>
      </c>
      <c r="J9" s="62">
        <v>32</v>
      </c>
      <c r="K9" s="62">
        <v>15</v>
      </c>
      <c r="L9" s="8">
        <f>AVERAGE(C9:D9)+E9+F9+G9+H9+I9+J9+K9</f>
        <v>321.5</v>
      </c>
    </row>
    <row r="10" spans="1:12" ht="15">
      <c r="A10" s="62" t="s">
        <v>33</v>
      </c>
      <c r="B10" s="62" t="s">
        <v>89</v>
      </c>
      <c r="C10" s="62">
        <v>74</v>
      </c>
      <c r="D10" s="26">
        <v>82</v>
      </c>
      <c r="E10" s="62">
        <v>0</v>
      </c>
      <c r="F10" s="62">
        <v>0</v>
      </c>
      <c r="G10" s="62"/>
      <c r="H10" s="62"/>
      <c r="I10" s="40">
        <v>0</v>
      </c>
      <c r="J10" s="62"/>
      <c r="K10" s="40"/>
      <c r="L10" s="8">
        <f>AVERAGE(C10:D10)+E10+F10+G10+H10+I10+J10+K10</f>
        <v>78</v>
      </c>
    </row>
    <row r="11" spans="1:12" ht="15">
      <c r="A11" s="62" t="s">
        <v>34</v>
      </c>
      <c r="B11" s="62" t="s">
        <v>90</v>
      </c>
      <c r="C11" s="62">
        <v>41</v>
      </c>
      <c r="D11" s="26">
        <v>80</v>
      </c>
      <c r="E11" s="62">
        <v>0</v>
      </c>
      <c r="F11" s="62">
        <v>0</v>
      </c>
      <c r="G11" s="62"/>
      <c r="H11" s="62"/>
      <c r="I11" s="40">
        <v>0</v>
      </c>
      <c r="J11" s="62"/>
      <c r="K11" s="40"/>
      <c r="L11" s="8">
        <f>AVERAGE(C11:D11)+E11+F11+G11+H11+I11+J11+K11</f>
        <v>60.5</v>
      </c>
    </row>
    <row r="12" spans="1:12" ht="15">
      <c r="A12" s="1" t="s">
        <v>35</v>
      </c>
      <c r="B12" s="1" t="s">
        <v>91</v>
      </c>
      <c r="C12" s="62">
        <v>49</v>
      </c>
      <c r="D12" s="26">
        <v>50</v>
      </c>
      <c r="E12" s="62">
        <v>10</v>
      </c>
      <c r="F12" s="62">
        <v>11</v>
      </c>
      <c r="G12" s="62">
        <v>84</v>
      </c>
      <c r="H12" s="62">
        <v>35</v>
      </c>
      <c r="I12" s="40">
        <v>74.5</v>
      </c>
      <c r="J12" s="62">
        <v>87</v>
      </c>
      <c r="K12" s="62">
        <v>15</v>
      </c>
      <c r="L12" s="8">
        <f>AVERAGE(C12:D12)+E12+F12+G12+H12+I12+J12+K12</f>
        <v>366</v>
      </c>
    </row>
    <row r="13" spans="1:12" ht="15">
      <c r="A13" s="62" t="s">
        <v>36</v>
      </c>
      <c r="B13" s="62"/>
      <c r="C13" s="62"/>
      <c r="D13" s="26"/>
      <c r="E13" s="62"/>
      <c r="F13" s="62"/>
      <c r="G13" s="62"/>
      <c r="H13" s="62"/>
      <c r="I13" s="40">
        <v>0</v>
      </c>
      <c r="J13" s="62"/>
      <c r="K13" s="40"/>
      <c r="L13" s="8"/>
    </row>
    <row r="14" spans="1:12" ht="15">
      <c r="A14" s="62" t="s">
        <v>37</v>
      </c>
      <c r="B14" s="62" t="s">
        <v>92</v>
      </c>
      <c r="C14" s="62">
        <v>56</v>
      </c>
      <c r="D14" s="26">
        <v>50</v>
      </c>
      <c r="E14" s="62">
        <v>0</v>
      </c>
      <c r="F14" s="62">
        <v>3</v>
      </c>
      <c r="G14" s="62">
        <v>75</v>
      </c>
      <c r="H14" s="62"/>
      <c r="I14" s="40">
        <v>0</v>
      </c>
      <c r="J14" s="62"/>
      <c r="K14" s="40"/>
      <c r="L14" s="8">
        <f>AVERAGE(C14:D14)+E14+F14+G14+H14+I14+J14+K14</f>
        <v>131</v>
      </c>
    </row>
    <row r="15" spans="1:12" ht="15">
      <c r="A15" s="1" t="s">
        <v>38</v>
      </c>
      <c r="B15" s="1" t="s">
        <v>93</v>
      </c>
      <c r="C15" s="62">
        <v>68</v>
      </c>
      <c r="D15" s="26">
        <v>60</v>
      </c>
      <c r="E15" s="62">
        <v>10</v>
      </c>
      <c r="F15" s="62">
        <v>15</v>
      </c>
      <c r="G15" s="62">
        <v>93</v>
      </c>
      <c r="H15" s="62">
        <v>44</v>
      </c>
      <c r="I15" s="40">
        <v>81.5</v>
      </c>
      <c r="J15" s="62">
        <v>28</v>
      </c>
      <c r="K15" s="62">
        <v>15</v>
      </c>
      <c r="L15" s="8">
        <f>AVERAGE(C15:D15)+E15+F15+G15+H15+I15+J15+K15</f>
        <v>350.5</v>
      </c>
    </row>
    <row r="16" spans="1:12" ht="15">
      <c r="A16" s="62" t="s">
        <v>39</v>
      </c>
      <c r="B16" s="62" t="s">
        <v>94</v>
      </c>
      <c r="C16" s="62">
        <v>83</v>
      </c>
      <c r="D16" s="26">
        <v>60</v>
      </c>
      <c r="E16" s="62">
        <v>0</v>
      </c>
      <c r="F16" s="62">
        <v>0</v>
      </c>
      <c r="G16" s="62">
        <v>72</v>
      </c>
      <c r="H16" s="62">
        <v>30</v>
      </c>
      <c r="I16" s="40">
        <v>69</v>
      </c>
      <c r="J16" s="62"/>
      <c r="K16" s="62">
        <v>15</v>
      </c>
      <c r="L16" s="8">
        <f>AVERAGE(C16:D16)+E16+F16+G16+H16+I16+J16+K16</f>
        <v>257.5</v>
      </c>
    </row>
    <row r="17" spans="1:12" ht="15">
      <c r="A17" s="62" t="s">
        <v>40</v>
      </c>
      <c r="B17" s="62" t="s">
        <v>95</v>
      </c>
      <c r="C17" s="62">
        <v>65</v>
      </c>
      <c r="D17" s="26">
        <v>66</v>
      </c>
      <c r="E17" s="62">
        <v>10</v>
      </c>
      <c r="F17" s="62">
        <v>0</v>
      </c>
      <c r="G17" s="62">
        <v>82</v>
      </c>
      <c r="H17" s="62">
        <v>29</v>
      </c>
      <c r="I17" s="40">
        <v>89</v>
      </c>
      <c r="J17" s="62"/>
      <c r="K17" s="62">
        <v>15</v>
      </c>
      <c r="L17" s="8">
        <f>AVERAGE(C17:D17)+E17+F17+G17+H17+I17+J17+K17</f>
        <v>290.5</v>
      </c>
    </row>
    <row r="18" spans="1:12" ht="15">
      <c r="A18" s="1" t="s">
        <v>41</v>
      </c>
      <c r="B18" s="1"/>
      <c r="C18" s="62"/>
      <c r="D18" s="26"/>
      <c r="E18" s="62"/>
      <c r="F18" s="62"/>
      <c r="G18" s="62"/>
      <c r="H18" s="62"/>
      <c r="I18" s="40">
        <v>0</v>
      </c>
      <c r="J18" s="62"/>
      <c r="K18" s="40"/>
      <c r="L18" s="8"/>
    </row>
    <row r="19" spans="1:12" ht="15">
      <c r="A19" s="62" t="s">
        <v>42</v>
      </c>
      <c r="B19" s="62" t="s">
        <v>96</v>
      </c>
      <c r="C19" s="62">
        <v>71</v>
      </c>
      <c r="D19" s="26">
        <v>65</v>
      </c>
      <c r="E19" s="62">
        <v>10</v>
      </c>
      <c r="F19" s="62">
        <v>16</v>
      </c>
      <c r="G19" s="62">
        <v>98</v>
      </c>
      <c r="H19" s="62">
        <v>39</v>
      </c>
      <c r="I19" s="40">
        <v>85.5</v>
      </c>
      <c r="J19" s="62"/>
      <c r="K19" s="62">
        <v>15</v>
      </c>
      <c r="L19" s="8">
        <f>AVERAGE(C19:D19)+E19+F19+G19+H19+I19+J19+K19</f>
        <v>331.5</v>
      </c>
    </row>
    <row r="20" spans="1:12" ht="15">
      <c r="A20" s="1" t="s">
        <v>43</v>
      </c>
      <c r="B20" s="1" t="s">
        <v>97</v>
      </c>
      <c r="C20" s="62">
        <v>93</v>
      </c>
      <c r="D20" s="26">
        <v>83.33333333333333</v>
      </c>
      <c r="E20" s="62">
        <v>10</v>
      </c>
      <c r="F20" s="62">
        <v>14</v>
      </c>
      <c r="G20" s="62">
        <v>94</v>
      </c>
      <c r="H20" s="62">
        <v>46</v>
      </c>
      <c r="I20" s="40">
        <v>86</v>
      </c>
      <c r="J20" s="62"/>
      <c r="K20" s="62">
        <v>15</v>
      </c>
      <c r="L20" s="8">
        <f>AVERAGE(C20:D20)+E20+F20+G20+H20+I20+J20+K20</f>
        <v>353.16666666666663</v>
      </c>
    </row>
    <row r="21" spans="1:12" ht="15">
      <c r="A21" s="1" t="s">
        <v>44</v>
      </c>
      <c r="B21" s="1"/>
      <c r="C21" s="62"/>
      <c r="D21" s="26"/>
      <c r="E21" s="62"/>
      <c r="F21" s="62"/>
      <c r="G21" s="62"/>
      <c r="H21" s="62"/>
      <c r="I21" s="40">
        <v>0</v>
      </c>
      <c r="J21" s="62"/>
      <c r="K21" s="40"/>
      <c r="L21" s="8"/>
    </row>
    <row r="22" spans="1:12" ht="45" customHeight="1">
      <c r="A22" s="1" t="s">
        <v>45</v>
      </c>
      <c r="B22" s="1" t="s">
        <v>98</v>
      </c>
      <c r="C22" s="62">
        <v>20</v>
      </c>
      <c r="D22" s="26">
        <v>56.66666666666667</v>
      </c>
      <c r="E22" s="62">
        <v>0</v>
      </c>
      <c r="F22" s="62">
        <v>0</v>
      </c>
      <c r="G22" s="62"/>
      <c r="H22" s="62">
        <v>40</v>
      </c>
      <c r="I22" s="40">
        <v>93.5</v>
      </c>
      <c r="J22" s="62"/>
      <c r="K22" s="40"/>
      <c r="L22" s="8">
        <f>AVERAGE(C22:D22)+E22+F22+G22+H22+I22+J22+K22</f>
        <v>171.83333333333334</v>
      </c>
    </row>
    <row r="23" spans="1:12" ht="15">
      <c r="A23" s="1" t="s">
        <v>46</v>
      </c>
      <c r="B23" s="1" t="s">
        <v>99</v>
      </c>
      <c r="C23" s="62">
        <v>47</v>
      </c>
      <c r="D23" s="26">
        <v>52.857142857142854</v>
      </c>
      <c r="E23" s="62">
        <v>10</v>
      </c>
      <c r="F23" s="62">
        <v>10</v>
      </c>
      <c r="G23" s="62">
        <v>61</v>
      </c>
      <c r="H23" s="62">
        <v>42</v>
      </c>
      <c r="I23" s="40">
        <v>102.5</v>
      </c>
      <c r="J23" s="62">
        <v>87</v>
      </c>
      <c r="K23" s="62">
        <v>15</v>
      </c>
      <c r="L23" s="8">
        <f>AVERAGE(C23:D23)+E23+F23+G23+H23+I23+J23+K23</f>
        <v>377.42857142857144</v>
      </c>
    </row>
    <row r="24" spans="1:12" ht="15">
      <c r="A24" s="1" t="s">
        <v>47</v>
      </c>
      <c r="B24" s="1" t="s">
        <v>100</v>
      </c>
      <c r="C24" s="62">
        <v>44</v>
      </c>
      <c r="D24" s="26">
        <v>41.66666666666667</v>
      </c>
      <c r="E24" s="62">
        <v>10</v>
      </c>
      <c r="F24" s="62">
        <v>0</v>
      </c>
      <c r="G24" s="62"/>
      <c r="H24" s="62"/>
      <c r="I24" s="40">
        <v>0</v>
      </c>
      <c r="J24" s="62"/>
      <c r="K24" s="40"/>
      <c r="L24" s="8">
        <f>AVERAGE(C24:D24)+E24+F24+G24+H24+I24+J24+K24</f>
        <v>52.833333333333336</v>
      </c>
    </row>
    <row r="25" spans="1:12" ht="15">
      <c r="A25" s="1" t="s">
        <v>48</v>
      </c>
      <c r="B25" s="1" t="s">
        <v>101</v>
      </c>
      <c r="C25" s="62">
        <v>52</v>
      </c>
      <c r="D25" s="26">
        <v>50</v>
      </c>
      <c r="E25" s="62">
        <v>0</v>
      </c>
      <c r="F25" s="62">
        <v>0</v>
      </c>
      <c r="G25" s="62"/>
      <c r="H25" s="62"/>
      <c r="I25" s="40">
        <v>0</v>
      </c>
      <c r="J25" s="62"/>
      <c r="K25" s="40"/>
      <c r="L25" s="8">
        <f>AVERAGE(C25:D25)+E25+F25+G25+H25+I25+J25+K25</f>
        <v>51</v>
      </c>
    </row>
    <row r="26" spans="1:12" ht="15">
      <c r="A26" s="1" t="s">
        <v>49</v>
      </c>
      <c r="B26" s="1" t="s">
        <v>102</v>
      </c>
      <c r="C26" s="62">
        <v>47</v>
      </c>
      <c r="D26" s="26">
        <v>36</v>
      </c>
      <c r="E26" s="62">
        <v>0</v>
      </c>
      <c r="F26" s="62">
        <v>0</v>
      </c>
      <c r="G26" s="62"/>
      <c r="H26" s="62"/>
      <c r="I26" s="40">
        <v>0</v>
      </c>
      <c r="J26" s="62"/>
      <c r="K26" s="40"/>
      <c r="L26" s="8">
        <f>AVERAGE(C26:D26)+E26+F26+G26+H26+I26+J26+K26</f>
        <v>41.5</v>
      </c>
    </row>
    <row r="27" spans="1:12" ht="15">
      <c r="A27" s="1" t="s">
        <v>50</v>
      </c>
      <c r="B27" s="1" t="s">
        <v>103</v>
      </c>
      <c r="C27" s="62">
        <v>58</v>
      </c>
      <c r="D27" s="26">
        <v>46.66666666666667</v>
      </c>
      <c r="E27" s="62">
        <v>10</v>
      </c>
      <c r="F27" s="62">
        <v>9</v>
      </c>
      <c r="G27" s="62">
        <v>93</v>
      </c>
      <c r="H27" s="62">
        <v>29</v>
      </c>
      <c r="I27" s="40">
        <v>98</v>
      </c>
      <c r="J27" s="62"/>
      <c r="K27" s="40"/>
      <c r="L27" s="8">
        <f>AVERAGE(C27:D27)+E27+F27+G27+H27+I27+J27+K27</f>
        <v>291.33333333333337</v>
      </c>
    </row>
    <row r="28" spans="1:12" ht="15">
      <c r="A28" s="1" t="s">
        <v>51</v>
      </c>
      <c r="B28" s="1" t="s">
        <v>104</v>
      </c>
      <c r="C28" s="62">
        <v>49</v>
      </c>
      <c r="D28" s="26">
        <v>70</v>
      </c>
      <c r="E28" s="62">
        <v>0</v>
      </c>
      <c r="F28" s="62">
        <v>0</v>
      </c>
      <c r="G28" s="62"/>
      <c r="H28" s="62"/>
      <c r="I28" s="40">
        <v>0</v>
      </c>
      <c r="J28" s="62"/>
      <c r="K28" s="40"/>
      <c r="L28" s="8">
        <f>AVERAGE(C28:D28)+E28+F28+G28+H28+I28+J28+K28</f>
        <v>59.5</v>
      </c>
    </row>
    <row r="29" spans="1:12" ht="15">
      <c r="A29" s="1" t="s">
        <v>52</v>
      </c>
      <c r="B29" s="1" t="s">
        <v>105</v>
      </c>
      <c r="C29" s="62">
        <v>87</v>
      </c>
      <c r="D29" s="26">
        <v>80</v>
      </c>
      <c r="E29" s="62">
        <v>10</v>
      </c>
      <c r="F29" s="62">
        <v>17</v>
      </c>
      <c r="G29" s="62">
        <v>58</v>
      </c>
      <c r="H29" s="62"/>
      <c r="I29" s="40">
        <v>87</v>
      </c>
      <c r="J29" s="62"/>
      <c r="K29" s="40"/>
      <c r="L29" s="8">
        <f>AVERAGE(C29:D29)+E29+F29+G29+H29+I29+J29+K29</f>
        <v>255.5</v>
      </c>
    </row>
    <row r="30" spans="1:12" ht="15">
      <c r="A30" s="1" t="s">
        <v>53</v>
      </c>
      <c r="B30" s="1" t="s">
        <v>106</v>
      </c>
      <c r="C30" s="62">
        <v>63</v>
      </c>
      <c r="D30" s="26">
        <v>75</v>
      </c>
      <c r="E30" s="62">
        <v>10</v>
      </c>
      <c r="F30" s="62">
        <v>14</v>
      </c>
      <c r="G30" s="62">
        <v>76</v>
      </c>
      <c r="H30" s="62">
        <v>38</v>
      </c>
      <c r="I30" s="40">
        <v>86.5</v>
      </c>
      <c r="J30" s="62"/>
      <c r="K30" s="62">
        <v>15</v>
      </c>
      <c r="L30" s="8">
        <f>AVERAGE(C30:D30)+E30+F30+G30+H30+I30+J30+K30</f>
        <v>308.5</v>
      </c>
    </row>
    <row r="31" spans="1:12" ht="15">
      <c r="A31" s="1" t="s">
        <v>54</v>
      </c>
      <c r="B31" s="1" t="s">
        <v>107</v>
      </c>
      <c r="C31" s="62">
        <v>64</v>
      </c>
      <c r="D31" s="26">
        <v>51.66666666666667</v>
      </c>
      <c r="E31" s="62">
        <v>10</v>
      </c>
      <c r="F31" s="62">
        <v>13</v>
      </c>
      <c r="G31" s="62">
        <v>79</v>
      </c>
      <c r="H31" s="62">
        <v>46</v>
      </c>
      <c r="I31" s="40">
        <v>87</v>
      </c>
      <c r="J31" s="62">
        <v>30</v>
      </c>
      <c r="K31" s="62">
        <v>15</v>
      </c>
      <c r="L31" s="8">
        <f>AVERAGE(C31:D31)+E31+F31+G31+H31+I31+J31+K31</f>
        <v>337.83333333333337</v>
      </c>
    </row>
    <row r="32" spans="1:12" ht="15">
      <c r="A32" s="1" t="s">
        <v>55</v>
      </c>
      <c r="B32" s="1" t="s">
        <v>108</v>
      </c>
      <c r="C32" s="62">
        <v>62</v>
      </c>
      <c r="D32" s="26">
        <v>65</v>
      </c>
      <c r="E32" s="62">
        <v>10</v>
      </c>
      <c r="F32" s="62">
        <v>14</v>
      </c>
      <c r="G32" s="62">
        <v>87</v>
      </c>
      <c r="H32" s="62">
        <v>43</v>
      </c>
      <c r="I32" s="40">
        <v>91</v>
      </c>
      <c r="J32" s="62">
        <v>15</v>
      </c>
      <c r="K32" s="62">
        <v>15</v>
      </c>
      <c r="L32" s="8">
        <f>AVERAGE(C32:D32)+E32+F32+G32+H32+I32+J32+K32</f>
        <v>338.5</v>
      </c>
    </row>
    <row r="33" spans="1:12" ht="15.75" customHeight="1">
      <c r="A33" s="1" t="s">
        <v>56</v>
      </c>
      <c r="B33" s="1" t="s">
        <v>109</v>
      </c>
      <c r="C33" s="62">
        <v>71</v>
      </c>
      <c r="D33" s="26">
        <v>80</v>
      </c>
      <c r="E33" s="62">
        <v>10</v>
      </c>
      <c r="F33" s="62">
        <v>10</v>
      </c>
      <c r="G33" s="62">
        <v>71</v>
      </c>
      <c r="H33" s="62">
        <v>52</v>
      </c>
      <c r="I33" s="40">
        <v>68</v>
      </c>
      <c r="J33" s="62">
        <v>40</v>
      </c>
      <c r="K33" s="62">
        <v>15</v>
      </c>
      <c r="L33" s="8">
        <f>AVERAGE(C33:D33)+E33+F33+G33+H33+I33+J33+K33</f>
        <v>341.5</v>
      </c>
    </row>
    <row r="34" spans="1:12" ht="15">
      <c r="A34" s="1" t="s">
        <v>57</v>
      </c>
      <c r="B34" s="1" t="s">
        <v>110</v>
      </c>
      <c r="C34" s="62">
        <v>65</v>
      </c>
      <c r="D34" s="26">
        <v>67.14285714285714</v>
      </c>
      <c r="E34" s="62">
        <v>10</v>
      </c>
      <c r="F34" s="62">
        <v>15</v>
      </c>
      <c r="G34" s="62">
        <v>73</v>
      </c>
      <c r="H34" s="62">
        <v>34</v>
      </c>
      <c r="I34" s="40">
        <v>80</v>
      </c>
      <c r="J34" s="62">
        <v>10</v>
      </c>
      <c r="K34" s="62">
        <v>15</v>
      </c>
      <c r="L34" s="8">
        <f>AVERAGE(C34:D34)+E34+F34+G34+H34+I34+J34+K34</f>
        <v>303.07142857142856</v>
      </c>
    </row>
    <row r="35" spans="1:12" ht="15.75">
      <c r="A35" s="111" t="s">
        <v>58</v>
      </c>
      <c r="B35" s="111" t="s">
        <v>111</v>
      </c>
      <c r="C35" s="111">
        <v>54</v>
      </c>
      <c r="D35" s="113">
        <v>70</v>
      </c>
      <c r="E35" s="111">
        <v>10</v>
      </c>
      <c r="F35" s="111">
        <v>15</v>
      </c>
      <c r="G35" s="111">
        <v>82</v>
      </c>
      <c r="H35" s="111">
        <v>46</v>
      </c>
      <c r="I35" s="114">
        <v>96</v>
      </c>
      <c r="J35" s="111">
        <v>82</v>
      </c>
      <c r="K35" s="111">
        <v>15</v>
      </c>
      <c r="L35" s="112">
        <f>AVERAGE(C35:D35)+E35+F35+G35+H35+I35+J35+K35</f>
        <v>408</v>
      </c>
    </row>
    <row r="36" spans="1:12" ht="15">
      <c r="A36" s="62" t="s">
        <v>59</v>
      </c>
      <c r="B36" s="62" t="s">
        <v>112</v>
      </c>
      <c r="C36" s="62">
        <v>55</v>
      </c>
      <c r="D36" s="26">
        <v>40</v>
      </c>
      <c r="E36" s="62">
        <v>0</v>
      </c>
      <c r="F36" s="62">
        <v>0</v>
      </c>
      <c r="G36" s="62">
        <v>70</v>
      </c>
      <c r="H36" s="62"/>
      <c r="I36" s="40">
        <v>0</v>
      </c>
      <c r="J36" s="62"/>
      <c r="K36" s="40"/>
      <c r="L36" s="8">
        <f>AVERAGE(C36:D36)+E36+F36+G36+H36+I36+J36+K36</f>
        <v>117.5</v>
      </c>
    </row>
    <row r="37" spans="1:12" ht="15">
      <c r="A37" s="1" t="s">
        <v>60</v>
      </c>
      <c r="B37" s="1" t="s">
        <v>113</v>
      </c>
      <c r="C37" s="62">
        <v>41</v>
      </c>
      <c r="D37" s="26">
        <v>60</v>
      </c>
      <c r="E37" s="62">
        <v>0</v>
      </c>
      <c r="F37" s="62">
        <v>0</v>
      </c>
      <c r="G37" s="62"/>
      <c r="H37" s="62"/>
      <c r="I37" s="40">
        <v>0</v>
      </c>
      <c r="J37" s="62"/>
      <c r="K37" s="40"/>
      <c r="L37" s="8">
        <f>AVERAGE(C37:D37)+E37+F37+G37+H37+I37+J37+K37</f>
        <v>50.5</v>
      </c>
    </row>
    <row r="38" spans="1:12" ht="15">
      <c r="A38" s="1" t="s">
        <v>61</v>
      </c>
      <c r="B38" s="1"/>
      <c r="C38" s="62"/>
      <c r="D38" s="26"/>
      <c r="E38" s="62"/>
      <c r="F38" s="62"/>
      <c r="G38" s="62"/>
      <c r="H38" s="62"/>
      <c r="I38" s="40">
        <v>0</v>
      </c>
      <c r="J38" s="62"/>
      <c r="K38" s="40"/>
      <c r="L38" s="8"/>
    </row>
    <row r="39" spans="1:12" ht="15">
      <c r="A39" s="1" t="s">
        <v>62</v>
      </c>
      <c r="B39" s="1"/>
      <c r="C39" s="62"/>
      <c r="D39" s="26"/>
      <c r="E39" s="62"/>
      <c r="F39" s="62"/>
      <c r="G39" s="62"/>
      <c r="H39" s="62"/>
      <c r="I39" s="40">
        <v>0</v>
      </c>
      <c r="J39" s="62"/>
      <c r="K39" s="40"/>
      <c r="L39" s="8"/>
    </row>
    <row r="40" spans="1:12" ht="15">
      <c r="A40" s="1" t="s">
        <v>63</v>
      </c>
      <c r="B40" s="1" t="s">
        <v>114</v>
      </c>
      <c r="C40" s="62">
        <v>66</v>
      </c>
      <c r="D40" s="26">
        <v>46.66666666666667</v>
      </c>
      <c r="E40" s="62">
        <v>10</v>
      </c>
      <c r="F40" s="62">
        <v>13</v>
      </c>
      <c r="G40" s="62">
        <v>63</v>
      </c>
      <c r="H40" s="62">
        <v>47</v>
      </c>
      <c r="I40" s="40">
        <v>77.5</v>
      </c>
      <c r="J40" s="62">
        <v>35</v>
      </c>
      <c r="K40" s="40"/>
      <c r="L40" s="8">
        <f>AVERAGE(C40:D40)+E40+F40+G40+H40+I40+J40+K40</f>
        <v>301.83333333333337</v>
      </c>
    </row>
    <row r="41" spans="1:12" ht="15">
      <c r="A41" s="1" t="s">
        <v>64</v>
      </c>
      <c r="B41" s="1" t="s">
        <v>115</v>
      </c>
      <c r="C41" s="62">
        <v>62</v>
      </c>
      <c r="D41" s="26">
        <v>40</v>
      </c>
      <c r="E41" s="62">
        <v>0</v>
      </c>
      <c r="F41" s="62">
        <v>0</v>
      </c>
      <c r="G41" s="62">
        <v>63</v>
      </c>
      <c r="H41" s="62">
        <v>42</v>
      </c>
      <c r="I41" s="40">
        <v>90.5</v>
      </c>
      <c r="J41" s="62">
        <v>12</v>
      </c>
      <c r="K41" s="62">
        <v>15</v>
      </c>
      <c r="L41" s="8">
        <f>AVERAGE(C41:D41)+E41+F41+G41+H41+I41+J41+K41</f>
        <v>273.5</v>
      </c>
    </row>
    <row r="42" spans="1:12" ht="15">
      <c r="A42" s="1" t="s">
        <v>65</v>
      </c>
      <c r="B42" s="1" t="s">
        <v>116</v>
      </c>
      <c r="C42" s="62">
        <v>54</v>
      </c>
      <c r="D42" s="26">
        <v>50</v>
      </c>
      <c r="E42" s="62">
        <v>0</v>
      </c>
      <c r="F42" s="62">
        <v>5</v>
      </c>
      <c r="G42" s="62"/>
      <c r="H42" s="62"/>
      <c r="I42" s="40">
        <v>0</v>
      </c>
      <c r="J42" s="62"/>
      <c r="K42" s="40"/>
      <c r="L42" s="8">
        <f>AVERAGE(C42:D42)+E42+F42+G42+H42+I42+J42+K42</f>
        <v>57</v>
      </c>
    </row>
    <row r="43" spans="1:12" ht="15">
      <c r="A43" s="1" t="s">
        <v>66</v>
      </c>
      <c r="B43" s="1"/>
      <c r="C43" s="62"/>
      <c r="D43" s="26"/>
      <c r="E43" s="62"/>
      <c r="F43" s="62"/>
      <c r="G43" s="62"/>
      <c r="H43" s="62"/>
      <c r="I43" s="40">
        <v>0</v>
      </c>
      <c r="J43" s="62"/>
      <c r="K43" s="40"/>
      <c r="L43" s="8"/>
    </row>
    <row r="44" spans="1:12" ht="15">
      <c r="A44" s="1" t="s">
        <v>67</v>
      </c>
      <c r="B44" s="1" t="s">
        <v>117</v>
      </c>
      <c r="C44" s="62">
        <v>83</v>
      </c>
      <c r="D44" s="26">
        <v>80</v>
      </c>
      <c r="E44" s="62">
        <v>10</v>
      </c>
      <c r="F44" s="62">
        <v>17</v>
      </c>
      <c r="G44" s="62">
        <v>85</v>
      </c>
      <c r="H44" s="62">
        <v>52</v>
      </c>
      <c r="I44" s="40">
        <v>75.5</v>
      </c>
      <c r="J44" s="62">
        <v>62</v>
      </c>
      <c r="K44" s="62">
        <v>15</v>
      </c>
      <c r="L44" s="8">
        <f>AVERAGE(C44:D44)+E44+F44+G44+H44+I44+J44+K44</f>
        <v>398</v>
      </c>
    </row>
    <row r="45" spans="1:12" ht="15">
      <c r="A45" s="1" t="s">
        <v>68</v>
      </c>
      <c r="B45" s="1" t="s">
        <v>118</v>
      </c>
      <c r="C45" s="62">
        <v>70</v>
      </c>
      <c r="D45" s="26">
        <v>63.333333333333336</v>
      </c>
      <c r="E45" s="62">
        <v>0</v>
      </c>
      <c r="F45" s="62">
        <v>3</v>
      </c>
      <c r="G45" s="62">
        <v>60</v>
      </c>
      <c r="H45" s="62">
        <v>27</v>
      </c>
      <c r="I45" s="40">
        <v>0</v>
      </c>
      <c r="J45" s="62"/>
      <c r="K45" s="40"/>
      <c r="L45" s="8">
        <f>AVERAGE(C45:D45)+E45+F45+G45+H45+I45+J45+K45</f>
        <v>156.66666666666669</v>
      </c>
    </row>
    <row r="46" spans="1:12" ht="15">
      <c r="A46" s="1" t="s">
        <v>69</v>
      </c>
      <c r="B46" s="1" t="s">
        <v>84</v>
      </c>
      <c r="C46" s="62">
        <v>67</v>
      </c>
      <c r="D46" s="26">
        <v>50</v>
      </c>
      <c r="E46" s="62">
        <v>10</v>
      </c>
      <c r="F46" s="62">
        <v>13</v>
      </c>
      <c r="G46" s="62">
        <v>58</v>
      </c>
      <c r="H46" s="62">
        <v>36</v>
      </c>
      <c r="I46" s="40">
        <v>86</v>
      </c>
      <c r="J46" s="62">
        <v>55</v>
      </c>
      <c r="K46" s="62">
        <v>15</v>
      </c>
      <c r="L46" s="8">
        <f>AVERAGE(C46:D46)+E46+F46+G46+H46+I46+J46+K46</f>
        <v>331.5</v>
      </c>
    </row>
    <row r="47" spans="1:12" ht="15">
      <c r="A47" s="1" t="s">
        <v>70</v>
      </c>
      <c r="B47" s="1" t="s">
        <v>119</v>
      </c>
      <c r="C47" s="62">
        <v>71</v>
      </c>
      <c r="D47" s="26">
        <v>72.5</v>
      </c>
      <c r="E47" s="62">
        <v>10</v>
      </c>
      <c r="F47" s="62">
        <v>16</v>
      </c>
      <c r="G47" s="62">
        <v>79</v>
      </c>
      <c r="H47" s="62">
        <v>50</v>
      </c>
      <c r="I47" s="40">
        <v>67.5</v>
      </c>
      <c r="J47" s="62">
        <v>43</v>
      </c>
      <c r="K47" s="62">
        <v>15</v>
      </c>
      <c r="L47" s="8">
        <f>AVERAGE(C47:D47)+E47+F47+G47+H47+I47+J47+K47</f>
        <v>352.25</v>
      </c>
    </row>
    <row r="48" spans="1:12" ht="15">
      <c r="A48" s="1" t="s">
        <v>71</v>
      </c>
      <c r="B48" s="1" t="s">
        <v>120</v>
      </c>
      <c r="C48" s="62">
        <v>81</v>
      </c>
      <c r="D48" s="26">
        <v>86.66666666666667</v>
      </c>
      <c r="E48" s="62">
        <v>10</v>
      </c>
      <c r="F48" s="62">
        <v>15</v>
      </c>
      <c r="G48" s="62">
        <v>84</v>
      </c>
      <c r="H48" s="62">
        <v>55</v>
      </c>
      <c r="I48" s="40">
        <v>92</v>
      </c>
      <c r="J48" s="62"/>
      <c r="K48" s="62">
        <v>15</v>
      </c>
      <c r="L48" s="8">
        <f>AVERAGE(C48:D48)+E48+F48+G48+H48+I48+J48+K48</f>
        <v>354.83333333333337</v>
      </c>
    </row>
    <row r="49" spans="1:12" ht="15">
      <c r="A49" s="1" t="s">
        <v>72</v>
      </c>
      <c r="B49" s="1" t="s">
        <v>121</v>
      </c>
      <c r="C49" s="62">
        <v>74</v>
      </c>
      <c r="D49" s="26">
        <v>65</v>
      </c>
      <c r="E49" s="62">
        <v>0</v>
      </c>
      <c r="F49" s="62">
        <v>0</v>
      </c>
      <c r="G49" s="62">
        <v>93</v>
      </c>
      <c r="H49" s="62">
        <v>31</v>
      </c>
      <c r="I49" s="40">
        <v>0</v>
      </c>
      <c r="J49" s="62"/>
      <c r="K49" s="40"/>
      <c r="L49" s="8">
        <f>AVERAGE(C49:D49)+E49+F49+G49+H49+I49+J49+K49</f>
        <v>193.5</v>
      </c>
    </row>
    <row r="50" spans="1:12" ht="15">
      <c r="A50" s="1" t="s">
        <v>73</v>
      </c>
      <c r="B50" s="1" t="s">
        <v>83</v>
      </c>
      <c r="C50" s="62">
        <v>70</v>
      </c>
      <c r="D50" s="26">
        <v>80</v>
      </c>
      <c r="E50" s="62">
        <v>10</v>
      </c>
      <c r="F50" s="62">
        <v>0</v>
      </c>
      <c r="G50" s="62">
        <v>89</v>
      </c>
      <c r="H50" s="62">
        <v>40</v>
      </c>
      <c r="I50" s="40">
        <v>79.5</v>
      </c>
      <c r="J50" s="62"/>
      <c r="K50" s="62">
        <v>15</v>
      </c>
      <c r="L50" s="8">
        <f>AVERAGE(C50:D50)+E50+F50+G50+H50+I50+J50+K50</f>
        <v>308.5</v>
      </c>
    </row>
    <row r="51" spans="1:12" ht="15">
      <c r="A51" s="1" t="s">
        <v>74</v>
      </c>
      <c r="B51" s="1"/>
      <c r="C51" s="62"/>
      <c r="D51" s="26"/>
      <c r="E51" s="62"/>
      <c r="F51" s="62">
        <v>0</v>
      </c>
      <c r="G51" s="62"/>
      <c r="H51" s="62"/>
      <c r="I51" s="40">
        <v>0</v>
      </c>
      <c r="J51" s="62"/>
      <c r="K51" s="40"/>
      <c r="L51" s="8"/>
    </row>
    <row r="52" spans="1:12" ht="15">
      <c r="A52" s="1" t="s">
        <v>75</v>
      </c>
      <c r="B52" s="1"/>
      <c r="C52" s="62"/>
      <c r="D52" s="26"/>
      <c r="E52" s="62"/>
      <c r="F52" s="62">
        <v>0</v>
      </c>
      <c r="G52" s="62"/>
      <c r="H52" s="62"/>
      <c r="I52" s="40">
        <v>0</v>
      </c>
      <c r="J52" s="62"/>
      <c r="K52" s="40"/>
      <c r="L52" s="8"/>
    </row>
    <row r="53" spans="1:12" ht="15.75">
      <c r="A53" s="111" t="s">
        <v>76</v>
      </c>
      <c r="B53" s="111" t="s">
        <v>122</v>
      </c>
      <c r="C53" s="111">
        <v>99</v>
      </c>
      <c r="D53" s="113">
        <v>88</v>
      </c>
      <c r="E53" s="111">
        <v>10</v>
      </c>
      <c r="F53" s="111">
        <v>18</v>
      </c>
      <c r="G53" s="111">
        <v>82</v>
      </c>
      <c r="H53" s="111">
        <v>50</v>
      </c>
      <c r="I53" s="114">
        <v>89</v>
      </c>
      <c r="J53" s="111">
        <v>64</v>
      </c>
      <c r="K53" s="111">
        <v>15</v>
      </c>
      <c r="L53" s="112">
        <f>AVERAGE(C53:D53)+E53+F53+G53+H53+I53+J53+K53</f>
        <v>421.5</v>
      </c>
    </row>
    <row r="54" spans="1:12" ht="15">
      <c r="A54" s="1" t="s">
        <v>77</v>
      </c>
      <c r="B54" s="1"/>
      <c r="C54" s="62"/>
      <c r="D54" s="26"/>
      <c r="E54" s="62"/>
      <c r="F54" s="62"/>
      <c r="G54" s="62"/>
      <c r="H54" s="62"/>
      <c r="I54" s="40">
        <v>0</v>
      </c>
      <c r="J54" s="62"/>
      <c r="K54" s="40"/>
      <c r="L54" s="8"/>
    </row>
    <row r="55" spans="1:12" ht="15">
      <c r="A55" s="1" t="s">
        <v>78</v>
      </c>
      <c r="B55" s="1" t="s">
        <v>123</v>
      </c>
      <c r="C55" s="62">
        <v>63</v>
      </c>
      <c r="D55" s="26">
        <v>73.33333333333334</v>
      </c>
      <c r="E55" s="62">
        <v>0</v>
      </c>
      <c r="F55" s="62">
        <v>15</v>
      </c>
      <c r="G55" s="62">
        <v>58</v>
      </c>
      <c r="H55" s="62">
        <v>34</v>
      </c>
      <c r="I55" s="40">
        <v>82</v>
      </c>
      <c r="J55" s="62"/>
      <c r="K55" s="62">
        <v>15</v>
      </c>
      <c r="L55" s="8">
        <f>AVERAGE(C55:D55)+E55+F55+G55+H55+I55+J55+K55</f>
        <v>272.1666666666667</v>
      </c>
    </row>
    <row r="56" spans="1:12" ht="13.5" customHeight="1">
      <c r="A56" s="1" t="s">
        <v>79</v>
      </c>
      <c r="B56" s="1" t="s">
        <v>124</v>
      </c>
      <c r="C56" s="62"/>
      <c r="D56" s="26">
        <v>40</v>
      </c>
      <c r="E56" s="62">
        <v>0</v>
      </c>
      <c r="F56" s="62">
        <v>0</v>
      </c>
      <c r="G56" s="62">
        <v>57</v>
      </c>
      <c r="H56" s="62"/>
      <c r="I56" s="40">
        <v>0</v>
      </c>
      <c r="J56" s="62"/>
      <c r="K56" s="40"/>
      <c r="L56" s="8">
        <f>AVERAGE(C56:D56)+E56+F56+G56+H56+I56+J56+K56</f>
        <v>97</v>
      </c>
    </row>
    <row r="57" spans="1:12" ht="15">
      <c r="A57" s="1" t="s">
        <v>80</v>
      </c>
      <c r="B57" s="1"/>
      <c r="C57" s="62"/>
      <c r="D57" s="26"/>
      <c r="E57" s="62"/>
      <c r="F57" s="62"/>
      <c r="G57" s="62"/>
      <c r="H57" s="62"/>
      <c r="I57" s="40">
        <v>0</v>
      </c>
      <c r="J57" s="62"/>
      <c r="K57" s="40"/>
      <c r="L57" s="8"/>
    </row>
    <row r="58" spans="1:12" ht="15">
      <c r="A58" s="1" t="s">
        <v>81</v>
      </c>
      <c r="B58" s="1" t="s">
        <v>125</v>
      </c>
      <c r="C58" s="62">
        <v>67</v>
      </c>
      <c r="D58" s="26">
        <v>30</v>
      </c>
      <c r="E58" s="62">
        <v>0</v>
      </c>
      <c r="F58" s="62">
        <v>0</v>
      </c>
      <c r="G58" s="62"/>
      <c r="H58" s="62"/>
      <c r="I58" s="40">
        <v>0</v>
      </c>
      <c r="J58" s="62"/>
      <c r="K58" s="40"/>
      <c r="L58" s="8">
        <f>AVERAGE(C58:D58)+E58+F58+G58+H58+I58+J58+K58</f>
        <v>48.5</v>
      </c>
    </row>
    <row r="60" spans="2:3" ht="15">
      <c r="B60" s="63"/>
      <c r="C60" s="63"/>
    </row>
  </sheetData>
  <sheetProtection/>
  <mergeCells count="1">
    <mergeCell ref="A1:L2"/>
  </mergeCells>
  <printOptions/>
  <pageMargins left="0.3937007874015748" right="0.4330708661417323" top="0.5118110236220472" bottom="0.5118110236220472" header="0.31496062992125984" footer="0.31496062992125984"/>
  <pageSetup fitToHeight="4" fitToWidth="1"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59" sqref="D59"/>
    </sheetView>
  </sheetViews>
  <sheetFormatPr defaultColWidth="8.00390625" defaultRowHeight="15"/>
  <cols>
    <col min="1" max="1" width="7.421875" style="56" customWidth="1"/>
    <col min="2" max="2" width="19.421875" style="56" customWidth="1"/>
    <col min="3" max="3" width="12.28125" style="56" bestFit="1" customWidth="1"/>
    <col min="4" max="4" width="10.00390625" style="56" bestFit="1" customWidth="1"/>
    <col min="5" max="5" width="11.7109375" style="56" customWidth="1"/>
    <col min="6" max="6" width="12.28125" style="56" bestFit="1" customWidth="1"/>
    <col min="7" max="7" width="9.421875" style="56" customWidth="1"/>
    <col min="8" max="8" width="7.7109375" style="56" bestFit="1" customWidth="1"/>
    <col min="9" max="9" width="16.00390625" style="56" customWidth="1"/>
    <col min="10" max="11" width="8.00390625" style="56" customWidth="1"/>
    <col min="12" max="12" width="9.28125" style="56" customWidth="1"/>
    <col min="13" max="13" width="6.57421875" style="60" customWidth="1"/>
    <col min="14" max="16384" width="8.00390625" style="56" customWidth="1"/>
  </cols>
  <sheetData>
    <row r="1" ht="38.25" customHeight="1">
      <c r="C1" s="70" t="s">
        <v>170</v>
      </c>
    </row>
    <row r="2" spans="1:13" ht="166.5" customHeight="1">
      <c r="A2" s="65" t="s">
        <v>27</v>
      </c>
      <c r="B2" s="66" t="s">
        <v>82</v>
      </c>
      <c r="C2" s="67" t="s">
        <v>275</v>
      </c>
      <c r="D2" s="67" t="s">
        <v>276</v>
      </c>
      <c r="E2" s="67" t="s">
        <v>277</v>
      </c>
      <c r="F2" s="67" t="s">
        <v>278</v>
      </c>
      <c r="G2" s="67" t="s">
        <v>274</v>
      </c>
      <c r="H2" s="67" t="s">
        <v>279</v>
      </c>
      <c r="I2" s="67" t="s">
        <v>280</v>
      </c>
      <c r="J2" s="67" t="s">
        <v>273</v>
      </c>
      <c r="K2" s="67" t="s">
        <v>281</v>
      </c>
      <c r="L2" s="67" t="s">
        <v>282</v>
      </c>
      <c r="M2" s="68" t="s">
        <v>126</v>
      </c>
    </row>
    <row r="3" spans="1:13" ht="15.75" customHeight="1">
      <c r="A3" s="57" t="s">
        <v>28</v>
      </c>
      <c r="B3" s="58" t="s">
        <v>85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69">
        <f aca="true" t="shared" si="0" ref="M3:M34">SUM(C3:L3)</f>
        <v>0</v>
      </c>
    </row>
    <row r="4" spans="1:13" ht="15">
      <c r="A4" s="57" t="s">
        <v>29</v>
      </c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69">
        <f t="shared" si="0"/>
        <v>0</v>
      </c>
    </row>
    <row r="5" spans="1:13" ht="15">
      <c r="A5" s="57" t="s">
        <v>30</v>
      </c>
      <c r="B5" s="58" t="s">
        <v>86</v>
      </c>
      <c r="C5" s="59">
        <v>8.5</v>
      </c>
      <c r="D5" s="59">
        <v>10</v>
      </c>
      <c r="E5" s="59">
        <v>10</v>
      </c>
      <c r="F5" s="59">
        <v>25</v>
      </c>
      <c r="G5" s="59">
        <v>10</v>
      </c>
      <c r="H5" s="59">
        <v>10</v>
      </c>
      <c r="I5" s="59">
        <v>4</v>
      </c>
      <c r="J5" s="59">
        <v>6</v>
      </c>
      <c r="K5" s="59">
        <v>5</v>
      </c>
      <c r="L5" s="59">
        <v>10</v>
      </c>
      <c r="M5" s="69">
        <f t="shared" si="0"/>
        <v>98.5</v>
      </c>
    </row>
    <row r="6" spans="1:13" ht="15">
      <c r="A6" s="57" t="s">
        <v>31</v>
      </c>
      <c r="B6" s="58" t="s">
        <v>87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69">
        <f t="shared" si="0"/>
        <v>0</v>
      </c>
    </row>
    <row r="7" spans="1:13" ht="15">
      <c r="A7" s="57" t="s">
        <v>32</v>
      </c>
      <c r="B7" s="58" t="s">
        <v>88</v>
      </c>
      <c r="C7" s="59">
        <v>7.5</v>
      </c>
      <c r="D7" s="59">
        <v>10</v>
      </c>
      <c r="E7" s="59">
        <v>6</v>
      </c>
      <c r="F7" s="59">
        <v>15</v>
      </c>
      <c r="G7" s="59">
        <v>5</v>
      </c>
      <c r="H7" s="59">
        <v>4</v>
      </c>
      <c r="I7" s="59">
        <v>5</v>
      </c>
      <c r="J7" s="59">
        <v>5</v>
      </c>
      <c r="K7" s="59">
        <v>5</v>
      </c>
      <c r="L7" s="59">
        <v>10</v>
      </c>
      <c r="M7" s="69">
        <f t="shared" si="0"/>
        <v>72.5</v>
      </c>
    </row>
    <row r="8" spans="1:13" ht="15">
      <c r="A8" s="57" t="s">
        <v>33</v>
      </c>
      <c r="B8" s="58" t="s">
        <v>89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69">
        <f t="shared" si="0"/>
        <v>0</v>
      </c>
    </row>
    <row r="9" spans="1:13" ht="15">
      <c r="A9" s="57" t="s">
        <v>34</v>
      </c>
      <c r="B9" s="58" t="s">
        <v>90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69">
        <f t="shared" si="0"/>
        <v>0</v>
      </c>
    </row>
    <row r="10" spans="1:13" ht="15">
      <c r="A10" s="57" t="s">
        <v>35</v>
      </c>
      <c r="B10" s="58" t="s">
        <v>91</v>
      </c>
      <c r="C10" s="59">
        <v>5.5</v>
      </c>
      <c r="D10" s="59">
        <v>10</v>
      </c>
      <c r="E10" s="59">
        <v>6</v>
      </c>
      <c r="F10" s="59">
        <v>10</v>
      </c>
      <c r="G10" s="59">
        <v>10</v>
      </c>
      <c r="H10" s="59">
        <v>7</v>
      </c>
      <c r="I10" s="59">
        <v>5</v>
      </c>
      <c r="J10" s="59">
        <v>6</v>
      </c>
      <c r="K10" s="59">
        <v>5</v>
      </c>
      <c r="L10" s="59">
        <v>10</v>
      </c>
      <c r="M10" s="69">
        <f t="shared" si="0"/>
        <v>74.5</v>
      </c>
    </row>
    <row r="11" spans="1:13" ht="15">
      <c r="A11" s="57" t="s">
        <v>36</v>
      </c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9">
        <f t="shared" si="0"/>
        <v>0</v>
      </c>
    </row>
    <row r="12" spans="1:13" ht="15">
      <c r="A12" s="57" t="s">
        <v>37</v>
      </c>
      <c r="B12" s="58" t="s">
        <v>92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9">
        <f t="shared" si="0"/>
        <v>0</v>
      </c>
    </row>
    <row r="13" spans="1:13" ht="15">
      <c r="A13" s="57" t="s">
        <v>38</v>
      </c>
      <c r="B13" s="58" t="s">
        <v>93</v>
      </c>
      <c r="C13" s="59">
        <v>8.5</v>
      </c>
      <c r="D13" s="59">
        <v>10</v>
      </c>
      <c r="E13" s="59">
        <v>7</v>
      </c>
      <c r="F13" s="59">
        <v>17.5</v>
      </c>
      <c r="G13" s="59">
        <v>3</v>
      </c>
      <c r="H13" s="59">
        <v>10</v>
      </c>
      <c r="I13" s="59">
        <v>6.5</v>
      </c>
      <c r="J13" s="59">
        <v>6</v>
      </c>
      <c r="K13" s="59">
        <v>5</v>
      </c>
      <c r="L13" s="59">
        <v>8</v>
      </c>
      <c r="M13" s="69">
        <f t="shared" si="0"/>
        <v>81.5</v>
      </c>
    </row>
    <row r="14" spans="1:13" ht="15">
      <c r="A14" s="57" t="s">
        <v>39</v>
      </c>
      <c r="B14" s="58" t="s">
        <v>94</v>
      </c>
      <c r="C14" s="59">
        <v>6.5</v>
      </c>
      <c r="D14" s="59">
        <v>7</v>
      </c>
      <c r="E14" s="59">
        <v>6</v>
      </c>
      <c r="F14" s="59">
        <v>15</v>
      </c>
      <c r="G14" s="59">
        <v>10</v>
      </c>
      <c r="H14" s="59">
        <v>8</v>
      </c>
      <c r="I14" s="59">
        <v>6.5</v>
      </c>
      <c r="J14" s="59">
        <v>5</v>
      </c>
      <c r="K14" s="59">
        <v>0</v>
      </c>
      <c r="L14" s="59">
        <v>5</v>
      </c>
      <c r="M14" s="69">
        <f t="shared" si="0"/>
        <v>69</v>
      </c>
    </row>
    <row r="15" spans="1:13" ht="26.25">
      <c r="A15" s="57" t="s">
        <v>40</v>
      </c>
      <c r="B15" s="58" t="s">
        <v>95</v>
      </c>
      <c r="C15" s="59">
        <v>6.5</v>
      </c>
      <c r="D15" s="59">
        <v>10</v>
      </c>
      <c r="E15" s="59">
        <v>7</v>
      </c>
      <c r="F15" s="59">
        <v>20</v>
      </c>
      <c r="G15" s="59">
        <v>10</v>
      </c>
      <c r="H15" s="59">
        <v>10</v>
      </c>
      <c r="I15" s="59">
        <v>6.5</v>
      </c>
      <c r="J15" s="59">
        <v>9</v>
      </c>
      <c r="K15" s="59">
        <v>0</v>
      </c>
      <c r="L15" s="59">
        <v>10</v>
      </c>
      <c r="M15" s="69">
        <f t="shared" si="0"/>
        <v>89</v>
      </c>
    </row>
    <row r="16" spans="1:13" ht="15">
      <c r="A16" s="57" t="s">
        <v>41</v>
      </c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69">
        <f t="shared" si="0"/>
        <v>0</v>
      </c>
    </row>
    <row r="17" spans="1:13" ht="15">
      <c r="A17" s="57" t="s">
        <v>42</v>
      </c>
      <c r="B17" s="58" t="s">
        <v>96</v>
      </c>
      <c r="C17" s="59">
        <v>5</v>
      </c>
      <c r="D17" s="59">
        <v>10</v>
      </c>
      <c r="E17" s="59">
        <v>10</v>
      </c>
      <c r="F17" s="59">
        <v>22.5</v>
      </c>
      <c r="G17" s="59">
        <v>0</v>
      </c>
      <c r="H17" s="59">
        <v>10</v>
      </c>
      <c r="I17" s="59">
        <v>6</v>
      </c>
      <c r="J17" s="59">
        <v>8</v>
      </c>
      <c r="K17" s="59">
        <v>5</v>
      </c>
      <c r="L17" s="59">
        <v>9</v>
      </c>
      <c r="M17" s="69">
        <f t="shared" si="0"/>
        <v>85.5</v>
      </c>
    </row>
    <row r="18" spans="1:13" ht="15">
      <c r="A18" s="57" t="s">
        <v>43</v>
      </c>
      <c r="B18" s="58" t="s">
        <v>97</v>
      </c>
      <c r="C18" s="59">
        <v>6.5</v>
      </c>
      <c r="D18" s="59">
        <v>9</v>
      </c>
      <c r="E18" s="59">
        <v>7</v>
      </c>
      <c r="F18" s="59">
        <v>17.5</v>
      </c>
      <c r="G18" s="59">
        <v>10</v>
      </c>
      <c r="H18" s="59">
        <v>8</v>
      </c>
      <c r="I18" s="59">
        <v>5</v>
      </c>
      <c r="J18" s="59">
        <v>10</v>
      </c>
      <c r="K18" s="59">
        <v>5</v>
      </c>
      <c r="L18" s="59">
        <v>8</v>
      </c>
      <c r="M18" s="69">
        <f t="shared" si="0"/>
        <v>86</v>
      </c>
    </row>
    <row r="19" spans="1:13" ht="15">
      <c r="A19" s="57" t="s">
        <v>44</v>
      </c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9">
        <f t="shared" si="0"/>
        <v>0</v>
      </c>
    </row>
    <row r="20" spans="1:13" ht="15">
      <c r="A20" s="57" t="s">
        <v>45</v>
      </c>
      <c r="B20" s="58" t="s">
        <v>98</v>
      </c>
      <c r="C20" s="59">
        <v>9.5</v>
      </c>
      <c r="D20" s="59">
        <v>10</v>
      </c>
      <c r="E20" s="59">
        <v>10</v>
      </c>
      <c r="F20" s="59">
        <v>26</v>
      </c>
      <c r="G20" s="59">
        <v>0</v>
      </c>
      <c r="H20" s="59">
        <v>10</v>
      </c>
      <c r="I20" s="59">
        <v>5</v>
      </c>
      <c r="J20" s="59">
        <v>9</v>
      </c>
      <c r="K20" s="59">
        <v>5</v>
      </c>
      <c r="L20" s="59">
        <v>9</v>
      </c>
      <c r="M20" s="69">
        <f t="shared" si="0"/>
        <v>93.5</v>
      </c>
    </row>
    <row r="21" spans="1:13" ht="16.5" customHeight="1">
      <c r="A21" s="57" t="s">
        <v>46</v>
      </c>
      <c r="B21" s="58" t="s">
        <v>99</v>
      </c>
      <c r="C21" s="59">
        <v>5.5</v>
      </c>
      <c r="D21" s="59">
        <v>10</v>
      </c>
      <c r="E21" s="59">
        <v>9</v>
      </c>
      <c r="F21" s="59">
        <v>27.5</v>
      </c>
      <c r="G21" s="59">
        <v>10</v>
      </c>
      <c r="H21" s="59">
        <v>10</v>
      </c>
      <c r="I21" s="59">
        <v>6.5</v>
      </c>
      <c r="J21" s="59">
        <v>9</v>
      </c>
      <c r="K21" s="59">
        <v>5</v>
      </c>
      <c r="L21" s="59">
        <v>10</v>
      </c>
      <c r="M21" s="69">
        <f t="shared" si="0"/>
        <v>102.5</v>
      </c>
    </row>
    <row r="22" spans="1:13" ht="15">
      <c r="A22" s="57" t="s">
        <v>47</v>
      </c>
      <c r="B22" s="58" t="s">
        <v>100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69">
        <f t="shared" si="0"/>
        <v>0</v>
      </c>
    </row>
    <row r="23" spans="1:13" ht="15">
      <c r="A23" s="57" t="s">
        <v>48</v>
      </c>
      <c r="B23" s="58" t="s">
        <v>101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9">
        <f t="shared" si="0"/>
        <v>0</v>
      </c>
    </row>
    <row r="24" spans="1:13" ht="15">
      <c r="A24" s="57" t="s">
        <v>49</v>
      </c>
      <c r="B24" s="58" t="s">
        <v>102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9">
        <f t="shared" si="0"/>
        <v>0</v>
      </c>
    </row>
    <row r="25" spans="1:13" ht="15">
      <c r="A25" s="57" t="s">
        <v>50</v>
      </c>
      <c r="B25" s="58" t="s">
        <v>103</v>
      </c>
      <c r="C25" s="59">
        <v>9.5</v>
      </c>
      <c r="D25" s="59">
        <v>10</v>
      </c>
      <c r="E25" s="59">
        <v>10</v>
      </c>
      <c r="F25" s="59">
        <v>27.5</v>
      </c>
      <c r="G25" s="59">
        <v>10</v>
      </c>
      <c r="H25" s="59">
        <v>10</v>
      </c>
      <c r="I25" s="59">
        <v>9</v>
      </c>
      <c r="J25" s="59">
        <v>3</v>
      </c>
      <c r="K25" s="59">
        <v>0</v>
      </c>
      <c r="L25" s="59">
        <v>9</v>
      </c>
      <c r="M25" s="69">
        <f t="shared" si="0"/>
        <v>98</v>
      </c>
    </row>
    <row r="26" spans="1:13" ht="15">
      <c r="A26" s="57" t="s">
        <v>51</v>
      </c>
      <c r="B26" s="58" t="s">
        <v>104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9">
        <f t="shared" si="0"/>
        <v>0</v>
      </c>
    </row>
    <row r="27" spans="1:13" ht="25.5" customHeight="1">
      <c r="A27" s="57" t="s">
        <v>52</v>
      </c>
      <c r="B27" s="58" t="s">
        <v>105</v>
      </c>
      <c r="C27" s="59">
        <v>6.5</v>
      </c>
      <c r="D27" s="59">
        <v>7</v>
      </c>
      <c r="E27" s="59">
        <v>10</v>
      </c>
      <c r="F27" s="59">
        <v>17.5</v>
      </c>
      <c r="G27" s="59">
        <v>10</v>
      </c>
      <c r="H27" s="59">
        <v>9</v>
      </c>
      <c r="I27" s="59">
        <v>6</v>
      </c>
      <c r="J27" s="59">
        <v>6</v>
      </c>
      <c r="K27" s="59">
        <v>5</v>
      </c>
      <c r="L27" s="59">
        <v>10</v>
      </c>
      <c r="M27" s="69">
        <f t="shared" si="0"/>
        <v>87</v>
      </c>
    </row>
    <row r="28" spans="1:13" ht="15">
      <c r="A28" s="57" t="s">
        <v>53</v>
      </c>
      <c r="B28" s="58" t="s">
        <v>106</v>
      </c>
      <c r="C28" s="59">
        <v>5</v>
      </c>
      <c r="D28" s="59">
        <v>10</v>
      </c>
      <c r="E28" s="59">
        <v>10</v>
      </c>
      <c r="F28" s="59">
        <v>25</v>
      </c>
      <c r="G28" s="59">
        <v>0</v>
      </c>
      <c r="H28" s="59">
        <v>10</v>
      </c>
      <c r="I28" s="59">
        <v>6.5</v>
      </c>
      <c r="J28" s="59">
        <v>6</v>
      </c>
      <c r="K28" s="59">
        <v>5</v>
      </c>
      <c r="L28" s="59">
        <v>9</v>
      </c>
      <c r="M28" s="69">
        <f t="shared" si="0"/>
        <v>86.5</v>
      </c>
    </row>
    <row r="29" spans="1:13" ht="15">
      <c r="A29" s="57" t="s">
        <v>54</v>
      </c>
      <c r="B29" s="58" t="s">
        <v>107</v>
      </c>
      <c r="C29" s="59">
        <v>7</v>
      </c>
      <c r="D29" s="59">
        <v>10</v>
      </c>
      <c r="E29" s="59">
        <v>8</v>
      </c>
      <c r="F29" s="59">
        <v>17.5</v>
      </c>
      <c r="G29" s="59">
        <v>5</v>
      </c>
      <c r="H29" s="59">
        <v>10</v>
      </c>
      <c r="I29" s="59">
        <v>9.5</v>
      </c>
      <c r="J29" s="59">
        <v>6</v>
      </c>
      <c r="K29" s="59">
        <v>5</v>
      </c>
      <c r="L29" s="59">
        <v>9</v>
      </c>
      <c r="M29" s="69">
        <f t="shared" si="0"/>
        <v>87</v>
      </c>
    </row>
    <row r="30" spans="1:13" ht="15">
      <c r="A30" s="57" t="s">
        <v>55</v>
      </c>
      <c r="B30" s="58" t="s">
        <v>108</v>
      </c>
      <c r="C30" s="59">
        <v>5</v>
      </c>
      <c r="D30" s="59">
        <v>10</v>
      </c>
      <c r="E30" s="59">
        <v>8</v>
      </c>
      <c r="F30" s="59">
        <v>27.5</v>
      </c>
      <c r="G30" s="59">
        <v>0</v>
      </c>
      <c r="H30" s="59">
        <v>10</v>
      </c>
      <c r="I30" s="59">
        <v>8.5</v>
      </c>
      <c r="J30" s="59">
        <v>9</v>
      </c>
      <c r="K30" s="59">
        <v>5</v>
      </c>
      <c r="L30" s="59">
        <v>8</v>
      </c>
      <c r="M30" s="69">
        <f t="shared" si="0"/>
        <v>91</v>
      </c>
    </row>
    <row r="31" spans="1:13" ht="26.25">
      <c r="A31" s="57" t="s">
        <v>56</v>
      </c>
      <c r="B31" s="58" t="s">
        <v>109</v>
      </c>
      <c r="C31" s="59">
        <v>6</v>
      </c>
      <c r="D31" s="59">
        <v>8</v>
      </c>
      <c r="E31" s="59">
        <v>3</v>
      </c>
      <c r="F31" s="59">
        <v>12.5</v>
      </c>
      <c r="G31" s="59">
        <v>10</v>
      </c>
      <c r="H31" s="59">
        <v>6.5</v>
      </c>
      <c r="I31" s="59">
        <v>6</v>
      </c>
      <c r="J31" s="59">
        <v>6</v>
      </c>
      <c r="K31" s="59">
        <v>5</v>
      </c>
      <c r="L31" s="59">
        <v>5</v>
      </c>
      <c r="M31" s="69">
        <f t="shared" si="0"/>
        <v>68</v>
      </c>
    </row>
    <row r="32" spans="1:13" ht="15">
      <c r="A32" s="57" t="s">
        <v>57</v>
      </c>
      <c r="B32" s="58" t="s">
        <v>110</v>
      </c>
      <c r="C32" s="59">
        <v>5.5</v>
      </c>
      <c r="D32" s="59">
        <v>8</v>
      </c>
      <c r="E32" s="59">
        <v>8</v>
      </c>
      <c r="F32" s="59">
        <v>15</v>
      </c>
      <c r="G32" s="59">
        <v>5</v>
      </c>
      <c r="H32" s="59">
        <v>8</v>
      </c>
      <c r="I32" s="59">
        <v>6.5</v>
      </c>
      <c r="J32" s="59">
        <v>10</v>
      </c>
      <c r="K32" s="59">
        <v>5</v>
      </c>
      <c r="L32" s="59">
        <v>9</v>
      </c>
      <c r="M32" s="69">
        <f t="shared" si="0"/>
        <v>80</v>
      </c>
    </row>
    <row r="33" spans="1:13" ht="15">
      <c r="A33" s="57" t="s">
        <v>58</v>
      </c>
      <c r="B33" s="58" t="s">
        <v>111</v>
      </c>
      <c r="C33" s="59">
        <v>6.5</v>
      </c>
      <c r="D33" s="59">
        <v>10</v>
      </c>
      <c r="E33" s="59">
        <v>10</v>
      </c>
      <c r="F33" s="59">
        <v>22.5</v>
      </c>
      <c r="G33" s="59">
        <v>8</v>
      </c>
      <c r="H33" s="59">
        <v>10</v>
      </c>
      <c r="I33" s="59">
        <v>5</v>
      </c>
      <c r="J33" s="59">
        <v>10</v>
      </c>
      <c r="K33" s="59">
        <v>5</v>
      </c>
      <c r="L33" s="59">
        <v>9</v>
      </c>
      <c r="M33" s="69">
        <f t="shared" si="0"/>
        <v>96</v>
      </c>
    </row>
    <row r="34" spans="1:13" ht="15">
      <c r="A34" s="57" t="s">
        <v>59</v>
      </c>
      <c r="B34" s="58" t="s">
        <v>112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9">
        <f t="shared" si="0"/>
        <v>0</v>
      </c>
    </row>
    <row r="35" spans="1:13" ht="15">
      <c r="A35" s="57" t="s">
        <v>60</v>
      </c>
      <c r="B35" s="58" t="s">
        <v>113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9">
        <f aca="true" t="shared" si="1" ref="M35:M56">SUM(C35:L35)</f>
        <v>0</v>
      </c>
    </row>
    <row r="36" spans="1:13" ht="15">
      <c r="A36" s="57" t="s">
        <v>61</v>
      </c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9">
        <f t="shared" si="1"/>
        <v>0</v>
      </c>
    </row>
    <row r="37" spans="1:13" ht="15">
      <c r="A37" s="57" t="s">
        <v>62</v>
      </c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9">
        <f t="shared" si="1"/>
        <v>0</v>
      </c>
    </row>
    <row r="38" spans="1:13" ht="15">
      <c r="A38" s="57" t="s">
        <v>63</v>
      </c>
      <c r="B38" s="58" t="s">
        <v>114</v>
      </c>
      <c r="C38" s="59">
        <v>8</v>
      </c>
      <c r="D38" s="59">
        <v>10</v>
      </c>
      <c r="E38" s="59">
        <v>5</v>
      </c>
      <c r="F38" s="59">
        <v>12.5</v>
      </c>
      <c r="G38" s="59">
        <v>0</v>
      </c>
      <c r="H38" s="59">
        <v>10</v>
      </c>
      <c r="I38" s="59">
        <v>9</v>
      </c>
      <c r="J38" s="59">
        <v>8</v>
      </c>
      <c r="K38" s="59">
        <v>5</v>
      </c>
      <c r="L38" s="59">
        <v>10</v>
      </c>
      <c r="M38" s="69">
        <f t="shared" si="1"/>
        <v>77.5</v>
      </c>
    </row>
    <row r="39" spans="1:13" ht="26.25">
      <c r="A39" s="57" t="s">
        <v>64</v>
      </c>
      <c r="B39" s="58" t="s">
        <v>115</v>
      </c>
      <c r="C39" s="59">
        <v>6</v>
      </c>
      <c r="D39" s="59">
        <v>10</v>
      </c>
      <c r="E39" s="59">
        <v>10</v>
      </c>
      <c r="F39" s="59">
        <v>22.5</v>
      </c>
      <c r="G39" s="59">
        <v>0</v>
      </c>
      <c r="H39" s="59">
        <v>10</v>
      </c>
      <c r="I39" s="59">
        <v>10</v>
      </c>
      <c r="J39" s="59">
        <v>9</v>
      </c>
      <c r="K39" s="59">
        <v>5</v>
      </c>
      <c r="L39" s="59">
        <v>8</v>
      </c>
      <c r="M39" s="69">
        <f t="shared" si="1"/>
        <v>90.5</v>
      </c>
    </row>
    <row r="40" spans="1:13" ht="15">
      <c r="A40" s="57" t="s">
        <v>65</v>
      </c>
      <c r="B40" s="58" t="s">
        <v>116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9">
        <f t="shared" si="1"/>
        <v>0</v>
      </c>
    </row>
    <row r="41" spans="1:13" ht="15">
      <c r="A41" s="57" t="s">
        <v>66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9">
        <f t="shared" si="1"/>
        <v>0</v>
      </c>
    </row>
    <row r="42" spans="1:13" ht="15">
      <c r="A42" s="57" t="s">
        <v>67</v>
      </c>
      <c r="B42" s="58" t="s">
        <v>117</v>
      </c>
      <c r="C42" s="59">
        <v>5.5</v>
      </c>
      <c r="D42" s="59">
        <v>10</v>
      </c>
      <c r="E42" s="59">
        <v>5</v>
      </c>
      <c r="F42" s="59">
        <v>15</v>
      </c>
      <c r="G42" s="59">
        <v>0</v>
      </c>
      <c r="H42" s="59">
        <v>10</v>
      </c>
      <c r="I42" s="59">
        <v>9</v>
      </c>
      <c r="J42" s="59">
        <v>8</v>
      </c>
      <c r="K42" s="59">
        <v>5</v>
      </c>
      <c r="L42" s="59">
        <v>8</v>
      </c>
      <c r="M42" s="69">
        <f t="shared" si="1"/>
        <v>75.5</v>
      </c>
    </row>
    <row r="43" spans="1:13" ht="15">
      <c r="A43" s="57" t="s">
        <v>68</v>
      </c>
      <c r="B43" s="58" t="s">
        <v>118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9">
        <f t="shared" si="1"/>
        <v>0</v>
      </c>
    </row>
    <row r="44" spans="1:13" ht="15">
      <c r="A44" s="57" t="s">
        <v>69</v>
      </c>
      <c r="B44" s="58" t="s">
        <v>84</v>
      </c>
      <c r="C44" s="59">
        <v>9.5</v>
      </c>
      <c r="D44" s="59">
        <v>10</v>
      </c>
      <c r="E44" s="59">
        <v>10</v>
      </c>
      <c r="F44" s="59">
        <v>17.5</v>
      </c>
      <c r="G44" s="59">
        <v>7</v>
      </c>
      <c r="H44" s="59">
        <v>10</v>
      </c>
      <c r="I44" s="59">
        <v>6</v>
      </c>
      <c r="J44" s="59">
        <v>5</v>
      </c>
      <c r="K44" s="59">
        <v>5</v>
      </c>
      <c r="L44" s="59">
        <v>6</v>
      </c>
      <c r="M44" s="69">
        <f t="shared" si="1"/>
        <v>86</v>
      </c>
    </row>
    <row r="45" spans="1:13" ht="15">
      <c r="A45" s="57" t="s">
        <v>70</v>
      </c>
      <c r="B45" s="58" t="s">
        <v>119</v>
      </c>
      <c r="C45" s="59">
        <v>6</v>
      </c>
      <c r="D45" s="59">
        <v>10</v>
      </c>
      <c r="E45" s="59">
        <v>6</v>
      </c>
      <c r="F45" s="59">
        <v>12.5</v>
      </c>
      <c r="G45" s="59">
        <v>3</v>
      </c>
      <c r="H45" s="59">
        <v>9</v>
      </c>
      <c r="I45" s="59">
        <v>5</v>
      </c>
      <c r="J45" s="59">
        <v>8</v>
      </c>
      <c r="K45" s="59">
        <v>0</v>
      </c>
      <c r="L45" s="59">
        <v>8</v>
      </c>
      <c r="M45" s="69">
        <f t="shared" si="1"/>
        <v>67.5</v>
      </c>
    </row>
    <row r="46" spans="1:13" ht="15">
      <c r="A46" s="57" t="s">
        <v>71</v>
      </c>
      <c r="B46" s="58" t="s">
        <v>120</v>
      </c>
      <c r="C46" s="59">
        <v>8.5</v>
      </c>
      <c r="D46" s="59">
        <v>8</v>
      </c>
      <c r="E46" s="59">
        <v>8</v>
      </c>
      <c r="F46" s="59">
        <v>17.5</v>
      </c>
      <c r="G46" s="59">
        <v>10</v>
      </c>
      <c r="H46" s="59">
        <v>10</v>
      </c>
      <c r="I46" s="59">
        <v>10</v>
      </c>
      <c r="J46" s="59">
        <v>10</v>
      </c>
      <c r="K46" s="59">
        <v>0</v>
      </c>
      <c r="L46" s="59">
        <v>10</v>
      </c>
      <c r="M46" s="69">
        <f t="shared" si="1"/>
        <v>92</v>
      </c>
    </row>
    <row r="47" spans="1:13" ht="15">
      <c r="A47" s="57" t="s">
        <v>72</v>
      </c>
      <c r="B47" s="58" t="s">
        <v>121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9">
        <f t="shared" si="1"/>
        <v>0</v>
      </c>
    </row>
    <row r="48" spans="1:13" ht="15">
      <c r="A48" s="57" t="s">
        <v>73</v>
      </c>
      <c r="B48" s="58" t="s">
        <v>83</v>
      </c>
      <c r="C48" s="59">
        <v>6.5</v>
      </c>
      <c r="D48" s="59">
        <v>8</v>
      </c>
      <c r="E48" s="59">
        <v>6</v>
      </c>
      <c r="F48" s="59">
        <v>15</v>
      </c>
      <c r="G48" s="59">
        <v>10</v>
      </c>
      <c r="H48" s="59">
        <v>6</v>
      </c>
      <c r="I48" s="59">
        <v>9</v>
      </c>
      <c r="J48" s="59">
        <v>6</v>
      </c>
      <c r="K48" s="59">
        <v>5</v>
      </c>
      <c r="L48" s="59">
        <v>8</v>
      </c>
      <c r="M48" s="69">
        <f t="shared" si="1"/>
        <v>79.5</v>
      </c>
    </row>
    <row r="49" spans="1:13" ht="15">
      <c r="A49" s="57" t="s">
        <v>74</v>
      </c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9">
        <f t="shared" si="1"/>
        <v>0</v>
      </c>
    </row>
    <row r="50" spans="1:13" ht="15">
      <c r="A50" s="57" t="s">
        <v>75</v>
      </c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9">
        <f t="shared" si="1"/>
        <v>0</v>
      </c>
    </row>
    <row r="51" spans="1:13" ht="15">
      <c r="A51" s="57" t="s">
        <v>76</v>
      </c>
      <c r="B51" s="58" t="s">
        <v>122</v>
      </c>
      <c r="C51" s="59">
        <v>5</v>
      </c>
      <c r="D51" s="59">
        <v>10</v>
      </c>
      <c r="E51" s="59">
        <v>10</v>
      </c>
      <c r="F51" s="59">
        <v>24</v>
      </c>
      <c r="G51" s="59">
        <v>0</v>
      </c>
      <c r="H51" s="59">
        <v>10</v>
      </c>
      <c r="I51" s="59">
        <v>10</v>
      </c>
      <c r="J51" s="59">
        <v>10</v>
      </c>
      <c r="K51" s="59">
        <v>0</v>
      </c>
      <c r="L51" s="59">
        <v>10</v>
      </c>
      <c r="M51" s="69">
        <f t="shared" si="1"/>
        <v>89</v>
      </c>
    </row>
    <row r="52" spans="1:13" ht="15">
      <c r="A52" s="57" t="s">
        <v>77</v>
      </c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9">
        <f t="shared" si="1"/>
        <v>0</v>
      </c>
    </row>
    <row r="53" spans="1:13" ht="15">
      <c r="A53" s="57" t="s">
        <v>78</v>
      </c>
      <c r="B53" s="58" t="s">
        <v>123</v>
      </c>
      <c r="C53" s="59">
        <v>7.5</v>
      </c>
      <c r="D53" s="59">
        <v>9</v>
      </c>
      <c r="E53" s="59">
        <v>8</v>
      </c>
      <c r="F53" s="59">
        <v>17.5</v>
      </c>
      <c r="G53" s="59">
        <v>10</v>
      </c>
      <c r="H53" s="59">
        <v>10</v>
      </c>
      <c r="I53" s="59">
        <v>7</v>
      </c>
      <c r="J53" s="59">
        <v>6</v>
      </c>
      <c r="K53" s="59">
        <v>0</v>
      </c>
      <c r="L53" s="59">
        <v>7</v>
      </c>
      <c r="M53" s="69">
        <f t="shared" si="1"/>
        <v>82</v>
      </c>
    </row>
    <row r="54" spans="1:13" ht="15">
      <c r="A54" s="57" t="s">
        <v>79</v>
      </c>
      <c r="B54" s="58" t="s">
        <v>124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9">
        <f t="shared" si="1"/>
        <v>0</v>
      </c>
    </row>
    <row r="55" spans="1:13" ht="15">
      <c r="A55" s="57" t="s">
        <v>80</v>
      </c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69">
        <f t="shared" si="1"/>
        <v>0</v>
      </c>
    </row>
    <row r="56" spans="1:13" ht="15">
      <c r="A56" s="57" t="s">
        <v>81</v>
      </c>
      <c r="B56" s="58" t="s">
        <v>125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69">
        <f t="shared" si="1"/>
        <v>0</v>
      </c>
    </row>
    <row r="57" spans="1:13" ht="15">
      <c r="A57" s="64"/>
      <c r="B57" s="64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9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C21" sqref="C21"/>
    </sheetView>
  </sheetViews>
  <sheetFormatPr defaultColWidth="9.140625" defaultRowHeight="15"/>
  <cols>
    <col min="1" max="1" width="21.140625" style="0" customWidth="1"/>
    <col min="2" max="2" width="34.00390625" style="0" customWidth="1"/>
    <col min="3" max="3" width="35.421875" style="55" customWidth="1"/>
    <col min="4" max="4" width="10.8515625" style="55" customWidth="1"/>
    <col min="5" max="5" width="8.57421875" style="55" customWidth="1"/>
    <col min="6" max="6" width="8.28125" style="0" customWidth="1"/>
    <col min="7" max="7" width="6.28125" style="0" customWidth="1"/>
    <col min="8" max="8" width="7.140625" style="0" customWidth="1"/>
    <col min="9" max="9" width="8.00390625" style="0" customWidth="1"/>
    <col min="10" max="11" width="9.00390625" style="44" customWidth="1"/>
  </cols>
  <sheetData>
    <row r="1" spans="1:5" ht="15">
      <c r="A1" s="78" t="s">
        <v>171</v>
      </c>
      <c r="B1" s="78"/>
      <c r="C1" s="78"/>
      <c r="D1" s="43"/>
      <c r="E1" s="43"/>
    </row>
    <row r="3" spans="1:11" ht="99">
      <c r="A3" s="45" t="s">
        <v>172</v>
      </c>
      <c r="B3" s="46" t="s">
        <v>173</v>
      </c>
      <c r="C3" s="47" t="s">
        <v>174</v>
      </c>
      <c r="D3" s="48" t="s">
        <v>175</v>
      </c>
      <c r="E3" s="48" t="s">
        <v>176</v>
      </c>
      <c r="F3" s="48" t="s">
        <v>177</v>
      </c>
      <c r="G3" s="48" t="s">
        <v>178</v>
      </c>
      <c r="H3" s="48" t="s">
        <v>179</v>
      </c>
      <c r="I3" s="48" t="s">
        <v>180</v>
      </c>
      <c r="J3" s="49" t="s">
        <v>181</v>
      </c>
      <c r="K3" s="48" t="s">
        <v>182</v>
      </c>
    </row>
    <row r="4" spans="1:11" ht="15">
      <c r="A4" s="1" t="s">
        <v>183</v>
      </c>
      <c r="B4" s="1"/>
      <c r="C4" s="1"/>
      <c r="D4" s="2"/>
      <c r="E4" s="50"/>
      <c r="F4" s="50"/>
      <c r="G4" s="51"/>
      <c r="H4" s="51"/>
      <c r="I4" s="51"/>
      <c r="J4" s="52"/>
      <c r="K4" s="53"/>
    </row>
    <row r="5" spans="1:11" ht="15">
      <c r="A5" s="1" t="s">
        <v>184</v>
      </c>
      <c r="B5" s="1"/>
      <c r="C5" s="1"/>
      <c r="D5" s="50"/>
      <c r="E5" s="50"/>
      <c r="F5" s="51"/>
      <c r="G5" s="51"/>
      <c r="H5" s="51"/>
      <c r="I5" s="51"/>
      <c r="J5" s="52"/>
      <c r="K5" s="53"/>
    </row>
    <row r="6" spans="1:11" ht="15">
      <c r="A6" s="1" t="s">
        <v>185</v>
      </c>
      <c r="B6" s="42" t="s">
        <v>186</v>
      </c>
      <c r="C6" s="1" t="s">
        <v>187</v>
      </c>
      <c r="D6" s="50">
        <v>10</v>
      </c>
      <c r="E6" s="50"/>
      <c r="F6" s="51"/>
      <c r="G6" s="51">
        <v>5</v>
      </c>
      <c r="H6" s="51">
        <f>SUM(D6:G6)</f>
        <v>15</v>
      </c>
      <c r="I6" s="51">
        <v>29</v>
      </c>
      <c r="J6" s="52">
        <f>H6+I6</f>
        <v>44</v>
      </c>
      <c r="K6" s="53">
        <v>44</v>
      </c>
    </row>
    <row r="7" spans="1:11" ht="15">
      <c r="A7" s="1" t="s">
        <v>188</v>
      </c>
      <c r="B7" s="1"/>
      <c r="C7" s="1"/>
      <c r="D7" s="50"/>
      <c r="E7" s="50"/>
      <c r="F7" s="51"/>
      <c r="G7" s="51"/>
      <c r="H7" s="51"/>
      <c r="I7" s="51"/>
      <c r="J7" s="52"/>
      <c r="K7" s="53"/>
    </row>
    <row r="8" spans="1:11" ht="30">
      <c r="A8" s="1" t="s">
        <v>189</v>
      </c>
      <c r="B8" s="40" t="s">
        <v>190</v>
      </c>
      <c r="C8" s="1" t="s">
        <v>191</v>
      </c>
      <c r="D8" s="50"/>
      <c r="E8" s="50">
        <v>30</v>
      </c>
      <c r="F8" s="51"/>
      <c r="G8" s="51"/>
      <c r="H8" s="51">
        <f>SUM(D8:G8)</f>
        <v>30</v>
      </c>
      <c r="I8" s="51">
        <v>2</v>
      </c>
      <c r="J8" s="52">
        <f>H8+I8</f>
        <v>32</v>
      </c>
      <c r="K8" s="53">
        <v>32</v>
      </c>
    </row>
    <row r="9" spans="1:11" ht="15">
      <c r="A9" s="1" t="s">
        <v>192</v>
      </c>
      <c r="B9" s="1"/>
      <c r="C9" s="1"/>
      <c r="D9" s="50"/>
      <c r="E9" s="50"/>
      <c r="F9" s="51"/>
      <c r="G9" s="51"/>
      <c r="H9" s="51"/>
      <c r="I9" s="51"/>
      <c r="J9" s="52"/>
      <c r="K9" s="53"/>
    </row>
    <row r="10" spans="1:11" ht="15">
      <c r="A10" s="1" t="s">
        <v>193</v>
      </c>
      <c r="B10" s="1"/>
      <c r="C10" s="1"/>
      <c r="D10" s="50"/>
      <c r="E10" s="50"/>
      <c r="F10" s="51"/>
      <c r="G10" s="51"/>
      <c r="H10" s="51"/>
      <c r="I10" s="51"/>
      <c r="J10" s="52"/>
      <c r="K10" s="53"/>
    </row>
    <row r="11" spans="1:11" ht="30">
      <c r="A11" s="1" t="s">
        <v>194</v>
      </c>
      <c r="B11" s="42" t="s">
        <v>195</v>
      </c>
      <c r="C11" s="1" t="s">
        <v>196</v>
      </c>
      <c r="D11" s="50"/>
      <c r="E11" s="50">
        <v>30</v>
      </c>
      <c r="F11" s="51"/>
      <c r="G11" s="51"/>
      <c r="H11" s="72">
        <f>SUM(D11:G13)</f>
        <v>80</v>
      </c>
      <c r="I11" s="51">
        <v>7</v>
      </c>
      <c r="J11" s="52">
        <f>H11+I11</f>
        <v>87</v>
      </c>
      <c r="K11" s="75">
        <v>87</v>
      </c>
    </row>
    <row r="12" spans="1:11" ht="30">
      <c r="A12" s="1" t="s">
        <v>194</v>
      </c>
      <c r="B12" s="42" t="s">
        <v>195</v>
      </c>
      <c r="C12" s="1" t="s">
        <v>197</v>
      </c>
      <c r="D12" s="50">
        <v>30</v>
      </c>
      <c r="E12" s="50"/>
      <c r="F12" s="51"/>
      <c r="G12" s="51"/>
      <c r="H12" s="73"/>
      <c r="I12" s="51"/>
      <c r="J12" s="52"/>
      <c r="K12" s="76"/>
    </row>
    <row r="13" spans="1:11" ht="30">
      <c r="A13" s="1" t="s">
        <v>194</v>
      </c>
      <c r="B13" s="42" t="s">
        <v>195</v>
      </c>
      <c r="C13" s="1" t="s">
        <v>198</v>
      </c>
      <c r="D13" s="50"/>
      <c r="E13" s="50">
        <v>20</v>
      </c>
      <c r="F13" s="51"/>
      <c r="G13" s="51"/>
      <c r="H13" s="74"/>
      <c r="I13" s="51"/>
      <c r="J13" s="52"/>
      <c r="K13" s="77"/>
    </row>
    <row r="14" spans="1:11" ht="15">
      <c r="A14" s="1" t="s">
        <v>199</v>
      </c>
      <c r="B14" s="1"/>
      <c r="C14" s="1"/>
      <c r="D14" s="50"/>
      <c r="E14" s="50"/>
      <c r="F14" s="51"/>
      <c r="G14" s="51"/>
      <c r="H14" s="51"/>
      <c r="I14" s="51"/>
      <c r="J14" s="52"/>
      <c r="K14" s="53"/>
    </row>
    <row r="15" spans="1:11" ht="15">
      <c r="A15" s="1" t="s">
        <v>200</v>
      </c>
      <c r="B15" s="1"/>
      <c r="C15" s="1"/>
      <c r="D15" s="50"/>
      <c r="E15" s="50"/>
      <c r="F15" s="51"/>
      <c r="G15" s="51"/>
      <c r="H15" s="51"/>
      <c r="I15" s="51"/>
      <c r="J15" s="52"/>
      <c r="K15" s="53"/>
    </row>
    <row r="16" spans="1:11" ht="30">
      <c r="A16" s="1" t="s">
        <v>201</v>
      </c>
      <c r="B16" s="42" t="s">
        <v>202</v>
      </c>
      <c r="C16" s="1" t="s">
        <v>203</v>
      </c>
      <c r="D16" s="50"/>
      <c r="E16" s="50">
        <v>20</v>
      </c>
      <c r="F16" s="51"/>
      <c r="G16" s="51"/>
      <c r="H16" s="51">
        <f>SUM(D16:G16)</f>
        <v>20</v>
      </c>
      <c r="I16" s="51">
        <v>8</v>
      </c>
      <c r="J16" s="52">
        <f>H16+I16</f>
        <v>28</v>
      </c>
      <c r="K16" s="53">
        <v>28</v>
      </c>
    </row>
    <row r="17" spans="1:11" ht="15">
      <c r="A17" s="1" t="s">
        <v>204</v>
      </c>
      <c r="B17" s="1"/>
      <c r="C17" s="1"/>
      <c r="D17" s="50"/>
      <c r="E17" s="50"/>
      <c r="F17" s="51"/>
      <c r="G17" s="51"/>
      <c r="H17" s="51"/>
      <c r="I17" s="51"/>
      <c r="J17" s="52"/>
      <c r="K17" s="53"/>
    </row>
    <row r="18" spans="1:11" ht="15">
      <c r="A18" s="1" t="s">
        <v>205</v>
      </c>
      <c r="B18" s="1"/>
      <c r="C18" s="1"/>
      <c r="D18" s="50"/>
      <c r="E18" s="50"/>
      <c r="F18" s="51"/>
      <c r="G18" s="51"/>
      <c r="H18" s="51"/>
      <c r="I18" s="51"/>
      <c r="J18" s="52"/>
      <c r="K18" s="53"/>
    </row>
    <row r="19" spans="1:11" ht="15">
      <c r="A19" s="1" t="s">
        <v>206</v>
      </c>
      <c r="B19" s="40"/>
      <c r="C19" s="1"/>
      <c r="D19" s="50"/>
      <c r="E19" s="50"/>
      <c r="F19" s="51"/>
      <c r="G19" s="51"/>
      <c r="H19" s="51"/>
      <c r="I19" s="51"/>
      <c r="J19" s="52"/>
      <c r="K19" s="53"/>
    </row>
    <row r="20" spans="1:11" ht="15">
      <c r="A20" s="1" t="s">
        <v>207</v>
      </c>
      <c r="B20" s="40"/>
      <c r="C20" s="1"/>
      <c r="D20" s="50"/>
      <c r="E20" s="50"/>
      <c r="F20" s="51"/>
      <c r="G20" s="51"/>
      <c r="H20" s="51"/>
      <c r="I20" s="51"/>
      <c r="J20" s="52"/>
      <c r="K20" s="53"/>
    </row>
    <row r="21" spans="1:11" ht="15">
      <c r="A21" s="1" t="s">
        <v>208</v>
      </c>
      <c r="B21" s="1"/>
      <c r="C21" s="1"/>
      <c r="D21" s="50"/>
      <c r="E21" s="50"/>
      <c r="F21" s="51"/>
      <c r="G21" s="51"/>
      <c r="H21" s="51"/>
      <c r="I21" s="51"/>
      <c r="J21" s="52"/>
      <c r="K21" s="53"/>
    </row>
    <row r="22" spans="1:11" ht="15">
      <c r="A22" s="1" t="s">
        <v>209</v>
      </c>
      <c r="B22" s="1"/>
      <c r="C22" s="1"/>
      <c r="D22" s="50"/>
      <c r="E22" s="50"/>
      <c r="F22" s="51"/>
      <c r="G22" s="51"/>
      <c r="H22" s="51"/>
      <c r="I22" s="51"/>
      <c r="J22" s="52"/>
      <c r="K22" s="53"/>
    </row>
    <row r="23" spans="1:11" ht="15">
      <c r="A23" s="1" t="s">
        <v>210</v>
      </c>
      <c r="B23" s="1"/>
      <c r="C23" s="1"/>
      <c r="D23" s="50"/>
      <c r="E23" s="50"/>
      <c r="F23" s="51"/>
      <c r="G23" s="51"/>
      <c r="H23" s="51"/>
      <c r="I23" s="51"/>
      <c r="J23" s="52"/>
      <c r="K23" s="53"/>
    </row>
    <row r="24" spans="1:11" ht="30">
      <c r="A24" s="1" t="s">
        <v>211</v>
      </c>
      <c r="B24" s="42" t="s">
        <v>195</v>
      </c>
      <c r="C24" s="1" t="s">
        <v>196</v>
      </c>
      <c r="D24" s="50"/>
      <c r="E24" s="50">
        <v>30</v>
      </c>
      <c r="F24" s="51"/>
      <c r="G24" s="51"/>
      <c r="H24" s="72">
        <f>SUM(D24:G26)</f>
        <v>80</v>
      </c>
      <c r="I24" s="51">
        <v>7</v>
      </c>
      <c r="J24" s="52">
        <f>H24+I24</f>
        <v>87</v>
      </c>
      <c r="K24" s="79">
        <v>87</v>
      </c>
    </row>
    <row r="25" spans="1:11" ht="30">
      <c r="A25" s="1" t="s">
        <v>211</v>
      </c>
      <c r="B25" s="42" t="s">
        <v>195</v>
      </c>
      <c r="C25" s="1" t="s">
        <v>197</v>
      </c>
      <c r="D25" s="50">
        <v>30</v>
      </c>
      <c r="E25" s="50"/>
      <c r="F25" s="51"/>
      <c r="G25" s="51"/>
      <c r="H25" s="73"/>
      <c r="I25" s="51"/>
      <c r="J25" s="52"/>
      <c r="K25" s="79"/>
    </row>
    <row r="26" spans="1:11" ht="30">
      <c r="A26" s="1" t="s">
        <v>211</v>
      </c>
      <c r="B26" s="42" t="s">
        <v>195</v>
      </c>
      <c r="C26" s="1" t="s">
        <v>198</v>
      </c>
      <c r="D26" s="50"/>
      <c r="E26" s="50">
        <v>20</v>
      </c>
      <c r="F26" s="51"/>
      <c r="G26" s="51"/>
      <c r="H26" s="74"/>
      <c r="I26" s="51"/>
      <c r="J26" s="52"/>
      <c r="K26" s="79"/>
    </row>
    <row r="27" spans="1:11" ht="15">
      <c r="A27" s="1" t="s">
        <v>212</v>
      </c>
      <c r="B27" s="1"/>
      <c r="C27" s="1"/>
      <c r="D27" s="50"/>
      <c r="E27" s="50"/>
      <c r="F27" s="51"/>
      <c r="G27" s="51"/>
      <c r="H27" s="51"/>
      <c r="I27" s="51"/>
      <c r="J27" s="52"/>
      <c r="K27" s="53"/>
    </row>
    <row r="28" spans="1:11" ht="15">
      <c r="A28" s="1" t="s">
        <v>213</v>
      </c>
      <c r="B28" s="1"/>
      <c r="C28" s="1"/>
      <c r="D28" s="50"/>
      <c r="E28" s="50"/>
      <c r="F28" s="51"/>
      <c r="G28" s="51"/>
      <c r="H28" s="51"/>
      <c r="I28" s="51"/>
      <c r="J28" s="52"/>
      <c r="K28" s="53"/>
    </row>
    <row r="29" spans="1:11" ht="15">
      <c r="A29" s="1" t="s">
        <v>214</v>
      </c>
      <c r="B29" s="1"/>
      <c r="C29" s="1"/>
      <c r="D29" s="50"/>
      <c r="E29" s="50"/>
      <c r="F29" s="51"/>
      <c r="G29" s="51"/>
      <c r="H29" s="51"/>
      <c r="I29" s="51"/>
      <c r="J29" s="52"/>
      <c r="K29" s="53"/>
    </row>
    <row r="30" spans="1:11" ht="15">
      <c r="A30" s="1" t="s">
        <v>215</v>
      </c>
      <c r="B30" s="1"/>
      <c r="C30" s="1"/>
      <c r="D30" s="50"/>
      <c r="E30" s="50"/>
      <c r="F30" s="51"/>
      <c r="G30" s="51"/>
      <c r="H30" s="51"/>
      <c r="I30" s="51"/>
      <c r="J30" s="52"/>
      <c r="K30" s="53"/>
    </row>
    <row r="31" spans="1:11" ht="15">
      <c r="A31" s="1" t="s">
        <v>216</v>
      </c>
      <c r="B31" s="1"/>
      <c r="C31" s="1"/>
      <c r="D31" s="50"/>
      <c r="E31" s="50"/>
      <c r="F31" s="51"/>
      <c r="G31" s="51"/>
      <c r="H31" s="51"/>
      <c r="I31" s="51"/>
      <c r="J31" s="52"/>
      <c r="K31" s="53"/>
    </row>
    <row r="32" spans="1:11" ht="15">
      <c r="A32" s="1" t="s">
        <v>217</v>
      </c>
      <c r="B32" s="1"/>
      <c r="C32" s="1"/>
      <c r="D32" s="50"/>
      <c r="E32" s="50"/>
      <c r="F32" s="51"/>
      <c r="G32" s="51"/>
      <c r="H32" s="51"/>
      <c r="I32" s="51"/>
      <c r="J32" s="52"/>
      <c r="K32" s="53"/>
    </row>
    <row r="33" spans="1:11" ht="15">
      <c r="A33" s="1" t="s">
        <v>218</v>
      </c>
      <c r="B33" s="1"/>
      <c r="C33" s="1"/>
      <c r="D33" s="50"/>
      <c r="E33" s="50"/>
      <c r="F33" s="51"/>
      <c r="G33" s="51"/>
      <c r="H33" s="51"/>
      <c r="I33" s="51"/>
      <c r="J33" s="52"/>
      <c r="K33" s="53"/>
    </row>
    <row r="34" spans="1:11" ht="15">
      <c r="A34" s="1" t="s">
        <v>219</v>
      </c>
      <c r="B34" s="40" t="s">
        <v>220</v>
      </c>
      <c r="C34" s="1" t="s">
        <v>221</v>
      </c>
      <c r="D34" s="50"/>
      <c r="E34" s="50">
        <v>30</v>
      </c>
      <c r="F34" s="51"/>
      <c r="G34" s="51"/>
      <c r="H34" s="51">
        <f>SUM(D34:G34)</f>
        <v>30</v>
      </c>
      <c r="I34" s="51"/>
      <c r="J34" s="52">
        <f>H34+I34</f>
        <v>30</v>
      </c>
      <c r="K34" s="53">
        <v>30</v>
      </c>
    </row>
    <row r="35" spans="1:11" ht="15">
      <c r="A35" s="1" t="s">
        <v>222</v>
      </c>
      <c r="B35" s="40" t="s">
        <v>223</v>
      </c>
      <c r="C35" s="1" t="s">
        <v>224</v>
      </c>
      <c r="D35" s="50">
        <v>10</v>
      </c>
      <c r="E35" s="50"/>
      <c r="F35" s="51"/>
      <c r="G35" s="51">
        <v>5</v>
      </c>
      <c r="H35" s="51">
        <f>SUM(D35:G35)</f>
        <v>15</v>
      </c>
      <c r="I35" s="51"/>
      <c r="J35" s="52">
        <f>H35+I35</f>
        <v>15</v>
      </c>
      <c r="K35" s="53">
        <v>15</v>
      </c>
    </row>
    <row r="36" spans="1:11" ht="30">
      <c r="A36" s="1" t="s">
        <v>225</v>
      </c>
      <c r="B36" s="42" t="s">
        <v>226</v>
      </c>
      <c r="C36" s="1" t="s">
        <v>227</v>
      </c>
      <c r="D36" s="50"/>
      <c r="E36" s="50">
        <v>30</v>
      </c>
      <c r="F36" s="51"/>
      <c r="G36" s="51">
        <v>5</v>
      </c>
      <c r="H36" s="51">
        <f>SUM(D36:G36)</f>
        <v>35</v>
      </c>
      <c r="I36" s="51">
        <v>5</v>
      </c>
      <c r="J36" s="52">
        <f>H36+I36</f>
        <v>40</v>
      </c>
      <c r="K36" s="53">
        <v>40</v>
      </c>
    </row>
    <row r="37" spans="1:11" ht="30">
      <c r="A37" s="1" t="s">
        <v>228</v>
      </c>
      <c r="B37" s="40" t="s">
        <v>229</v>
      </c>
      <c r="C37" s="1" t="s">
        <v>230</v>
      </c>
      <c r="D37" s="50"/>
      <c r="E37" s="50"/>
      <c r="F37" s="51">
        <v>10</v>
      </c>
      <c r="G37" s="51"/>
      <c r="H37" s="51">
        <f>SUM(D37:G37)</f>
        <v>10</v>
      </c>
      <c r="I37" s="51"/>
      <c r="J37" s="52">
        <f>H37+I37</f>
        <v>10</v>
      </c>
      <c r="K37" s="53">
        <v>10</v>
      </c>
    </row>
    <row r="38" spans="1:11" ht="15">
      <c r="A38" s="1" t="s">
        <v>231</v>
      </c>
      <c r="B38" s="42" t="s">
        <v>232</v>
      </c>
      <c r="C38" s="1" t="s">
        <v>233</v>
      </c>
      <c r="D38" s="50"/>
      <c r="E38" s="50"/>
      <c r="F38" s="51">
        <v>30</v>
      </c>
      <c r="G38" s="51">
        <v>10</v>
      </c>
      <c r="H38" s="72">
        <f>SUM(D38:G40)</f>
        <v>60</v>
      </c>
      <c r="I38" s="51">
        <v>22</v>
      </c>
      <c r="J38" s="52">
        <f>H38+I38</f>
        <v>82</v>
      </c>
      <c r="K38" s="75">
        <v>82</v>
      </c>
    </row>
    <row r="39" spans="1:11" ht="30">
      <c r="A39" s="1" t="s">
        <v>231</v>
      </c>
      <c r="B39" s="42" t="s">
        <v>232</v>
      </c>
      <c r="C39" s="1" t="s">
        <v>234</v>
      </c>
      <c r="D39" s="50">
        <v>10</v>
      </c>
      <c r="E39" s="50"/>
      <c r="F39" s="51"/>
      <c r="G39" s="51"/>
      <c r="H39" s="73"/>
      <c r="I39" s="51"/>
      <c r="J39" s="52"/>
      <c r="K39" s="76"/>
    </row>
    <row r="40" spans="1:11" ht="30">
      <c r="A40" s="1" t="s">
        <v>231</v>
      </c>
      <c r="B40" s="42" t="s">
        <v>232</v>
      </c>
      <c r="C40" s="1" t="s">
        <v>235</v>
      </c>
      <c r="D40" s="50"/>
      <c r="E40" s="50"/>
      <c r="F40" s="51">
        <v>10</v>
      </c>
      <c r="G40" s="51"/>
      <c r="H40" s="74"/>
      <c r="I40" s="51"/>
      <c r="J40" s="52"/>
      <c r="K40" s="77"/>
    </row>
    <row r="41" spans="1:11" ht="15">
      <c r="A41" s="1" t="s">
        <v>236</v>
      </c>
      <c r="B41" s="1"/>
      <c r="C41" s="1"/>
      <c r="D41" s="50"/>
      <c r="E41" s="50"/>
      <c r="F41" s="51"/>
      <c r="G41" s="51"/>
      <c r="H41" s="51"/>
      <c r="I41" s="51"/>
      <c r="J41" s="52"/>
      <c r="K41" s="53"/>
    </row>
    <row r="42" spans="1:11" ht="15">
      <c r="A42" s="1" t="s">
        <v>237</v>
      </c>
      <c r="B42" s="1"/>
      <c r="C42" s="1"/>
      <c r="D42" s="50"/>
      <c r="E42" s="50"/>
      <c r="F42" s="51"/>
      <c r="G42" s="51"/>
      <c r="H42" s="51"/>
      <c r="I42" s="51"/>
      <c r="J42" s="52"/>
      <c r="K42" s="53"/>
    </row>
    <row r="43" spans="1:11" ht="15">
      <c r="A43" s="1" t="s">
        <v>238</v>
      </c>
      <c r="B43" s="1"/>
      <c r="C43" s="1"/>
      <c r="D43" s="50"/>
      <c r="E43" s="50"/>
      <c r="F43" s="51"/>
      <c r="G43" s="51"/>
      <c r="H43" s="51"/>
      <c r="I43" s="51"/>
      <c r="J43" s="52"/>
      <c r="K43" s="53"/>
    </row>
    <row r="44" spans="1:11" ht="15">
      <c r="A44" s="1" t="s">
        <v>239</v>
      </c>
      <c r="B44" s="1"/>
      <c r="C44" s="1"/>
      <c r="D44" s="50"/>
      <c r="E44" s="50"/>
      <c r="F44" s="51"/>
      <c r="G44" s="51"/>
      <c r="H44" s="51"/>
      <c r="I44" s="51"/>
      <c r="J44" s="52"/>
      <c r="K44" s="53"/>
    </row>
    <row r="45" spans="1:11" ht="30">
      <c r="A45" s="1" t="s">
        <v>240</v>
      </c>
      <c r="B45" t="s">
        <v>241</v>
      </c>
      <c r="C45" s="1" t="s">
        <v>242</v>
      </c>
      <c r="D45" s="50"/>
      <c r="E45" s="50">
        <v>20</v>
      </c>
      <c r="F45" s="51"/>
      <c r="G45" s="51"/>
      <c r="H45" s="72">
        <f>SUM(D45:G46)</f>
        <v>35</v>
      </c>
      <c r="I45" s="51"/>
      <c r="J45" s="52">
        <f>H45+I45</f>
        <v>35</v>
      </c>
      <c r="K45" s="75">
        <v>35</v>
      </c>
    </row>
    <row r="46" spans="1:11" ht="15">
      <c r="A46" s="1" t="s">
        <v>240</v>
      </c>
      <c r="B46" t="s">
        <v>241</v>
      </c>
      <c r="C46" s="1" t="s">
        <v>243</v>
      </c>
      <c r="D46" s="50"/>
      <c r="E46" s="50">
        <v>10</v>
      </c>
      <c r="F46" s="51"/>
      <c r="G46" s="51">
        <v>5</v>
      </c>
      <c r="H46" s="74"/>
      <c r="I46" s="51"/>
      <c r="J46" s="52"/>
      <c r="K46" s="77"/>
    </row>
    <row r="47" spans="1:11" ht="30">
      <c r="A47" s="1" t="s">
        <v>244</v>
      </c>
      <c r="B47" s="42" t="s">
        <v>245</v>
      </c>
      <c r="C47" s="1" t="s">
        <v>246</v>
      </c>
      <c r="D47" s="50"/>
      <c r="E47" s="50">
        <v>10</v>
      </c>
      <c r="F47" s="51"/>
      <c r="G47" s="51"/>
      <c r="H47" s="51">
        <f>SUM(D47:G47)</f>
        <v>10</v>
      </c>
      <c r="I47" s="51">
        <v>2</v>
      </c>
      <c r="J47" s="52">
        <f>H47+I47</f>
        <v>12</v>
      </c>
      <c r="K47" s="53">
        <v>12</v>
      </c>
    </row>
    <row r="48" spans="1:11" ht="15">
      <c r="A48" s="1" t="s">
        <v>247</v>
      </c>
      <c r="B48" s="40"/>
      <c r="C48" s="1"/>
      <c r="D48" s="50"/>
      <c r="E48" s="50"/>
      <c r="F48" s="51"/>
      <c r="G48" s="51"/>
      <c r="H48" s="51"/>
      <c r="I48" s="51"/>
      <c r="J48" s="52"/>
      <c r="K48" s="53"/>
    </row>
    <row r="49" spans="1:11" ht="15">
      <c r="A49" s="1" t="s">
        <v>248</v>
      </c>
      <c r="B49" s="1"/>
      <c r="C49" s="1"/>
      <c r="D49" s="50"/>
      <c r="E49" s="50"/>
      <c r="F49" s="51"/>
      <c r="G49" s="51"/>
      <c r="H49" s="51"/>
      <c r="I49" s="51"/>
      <c r="J49" s="52"/>
      <c r="K49" s="53"/>
    </row>
    <row r="50" spans="1:11" ht="30">
      <c r="A50" s="1" t="s">
        <v>249</v>
      </c>
      <c r="B50" s="42" t="s">
        <v>250</v>
      </c>
      <c r="C50" s="1" t="s">
        <v>251</v>
      </c>
      <c r="D50" s="50"/>
      <c r="E50" s="50">
        <v>30</v>
      </c>
      <c r="F50" s="51"/>
      <c r="G50" s="51">
        <v>10</v>
      </c>
      <c r="H50" s="72">
        <f>SUM(D50:G51)</f>
        <v>50</v>
      </c>
      <c r="I50" s="51">
        <v>12</v>
      </c>
      <c r="J50" s="52">
        <f>H50+I50</f>
        <v>62</v>
      </c>
      <c r="K50" s="75">
        <v>62</v>
      </c>
    </row>
    <row r="51" spans="1:11" ht="30">
      <c r="A51" s="1" t="s">
        <v>249</v>
      </c>
      <c r="B51" s="42" t="s">
        <v>250</v>
      </c>
      <c r="C51" s="1" t="s">
        <v>252</v>
      </c>
      <c r="D51" s="50">
        <v>10</v>
      </c>
      <c r="E51" s="50"/>
      <c r="F51" s="51"/>
      <c r="G51" s="51"/>
      <c r="H51" s="74"/>
      <c r="I51" s="51"/>
      <c r="J51" s="52"/>
      <c r="K51" s="77"/>
    </row>
    <row r="52" spans="1:11" ht="15">
      <c r="A52" s="1" t="s">
        <v>253</v>
      </c>
      <c r="B52" s="1"/>
      <c r="C52" s="1"/>
      <c r="D52" s="50"/>
      <c r="E52" s="50"/>
      <c r="F52" s="51"/>
      <c r="G52" s="51"/>
      <c r="H52" s="51"/>
      <c r="I52" s="51"/>
      <c r="J52" s="52"/>
      <c r="K52" s="53"/>
    </row>
    <row r="53" spans="1:11" ht="30">
      <c r="A53" s="1" t="s">
        <v>254</v>
      </c>
      <c r="B53" s="42" t="s">
        <v>255</v>
      </c>
      <c r="C53" s="1" t="s">
        <v>256</v>
      </c>
      <c r="D53" s="50">
        <v>10</v>
      </c>
      <c r="E53" s="50"/>
      <c r="F53" s="51"/>
      <c r="G53" s="51"/>
      <c r="H53" s="72">
        <f>SUM(D53:G55)</f>
        <v>55</v>
      </c>
      <c r="I53" s="51"/>
      <c r="J53" s="52">
        <f>H53+I53</f>
        <v>55</v>
      </c>
      <c r="K53" s="75">
        <v>55</v>
      </c>
    </row>
    <row r="54" spans="1:11" ht="15">
      <c r="A54" s="1" t="s">
        <v>254</v>
      </c>
      <c r="B54" s="42" t="s">
        <v>255</v>
      </c>
      <c r="C54" s="1" t="s">
        <v>257</v>
      </c>
      <c r="D54" s="50">
        <v>30</v>
      </c>
      <c r="E54" s="50"/>
      <c r="F54" s="51"/>
      <c r="G54" s="51">
        <v>5</v>
      </c>
      <c r="H54" s="73"/>
      <c r="I54" s="51"/>
      <c r="J54" s="52"/>
      <c r="K54" s="76"/>
    </row>
    <row r="55" spans="1:11" ht="45">
      <c r="A55" s="1" t="s">
        <v>254</v>
      </c>
      <c r="B55" s="42" t="s">
        <v>255</v>
      </c>
      <c r="C55" s="1" t="s">
        <v>258</v>
      </c>
      <c r="D55" s="50">
        <v>10</v>
      </c>
      <c r="E55" s="50"/>
      <c r="F55" s="51"/>
      <c r="G55" s="51"/>
      <c r="H55" s="74"/>
      <c r="I55" s="51"/>
      <c r="J55" s="52"/>
      <c r="K55" s="77"/>
    </row>
    <row r="56" spans="1:11" ht="30">
      <c r="A56" s="1" t="s">
        <v>259</v>
      </c>
      <c r="B56" s="42" t="s">
        <v>260</v>
      </c>
      <c r="C56" s="1" t="s">
        <v>261</v>
      </c>
      <c r="D56" s="50"/>
      <c r="E56" s="50">
        <v>30</v>
      </c>
      <c r="F56" s="51"/>
      <c r="G56" s="51"/>
      <c r="H56" s="51">
        <f>SUM(D56:G56)</f>
        <v>30</v>
      </c>
      <c r="I56" s="51">
        <v>13</v>
      </c>
      <c r="J56" s="52">
        <f>H56+I56</f>
        <v>43</v>
      </c>
      <c r="K56" s="53">
        <v>43</v>
      </c>
    </row>
    <row r="57" spans="1:11" ht="15">
      <c r="A57" s="1" t="s">
        <v>262</v>
      </c>
      <c r="B57" s="40"/>
      <c r="C57" s="1"/>
      <c r="D57" s="50"/>
      <c r="E57" s="50"/>
      <c r="F57" s="51"/>
      <c r="G57" s="51"/>
      <c r="H57" s="51"/>
      <c r="I57" s="51"/>
      <c r="J57" s="52"/>
      <c r="K57" s="53"/>
    </row>
    <row r="58" spans="1:11" ht="15">
      <c r="A58" s="1" t="s">
        <v>263</v>
      </c>
      <c r="B58" s="40"/>
      <c r="C58" s="1"/>
      <c r="D58" s="50"/>
      <c r="E58" s="50"/>
      <c r="F58" s="51"/>
      <c r="G58" s="51"/>
      <c r="H58" s="51"/>
      <c r="I58" s="51"/>
      <c r="J58" s="52"/>
      <c r="K58" s="53"/>
    </row>
    <row r="59" spans="1:11" ht="15">
      <c r="A59" s="1" t="s">
        <v>264</v>
      </c>
      <c r="B59" s="40"/>
      <c r="C59" s="1"/>
      <c r="D59" s="40"/>
      <c r="E59" s="50"/>
      <c r="F59" s="51"/>
      <c r="G59" s="51"/>
      <c r="H59" s="51"/>
      <c r="I59" s="51"/>
      <c r="J59" s="52"/>
      <c r="K59" s="53"/>
    </row>
    <row r="60" spans="1:11" ht="15">
      <c r="A60" s="1" t="s">
        <v>265</v>
      </c>
      <c r="B60" s="40"/>
      <c r="C60" s="1"/>
      <c r="D60" s="50"/>
      <c r="E60" s="50"/>
      <c r="F60" s="51"/>
      <c r="G60" s="51"/>
      <c r="H60" s="51"/>
      <c r="I60" s="51"/>
      <c r="J60" s="52"/>
      <c r="K60" s="53"/>
    </row>
    <row r="61" spans="1:11" ht="15">
      <c r="A61" s="1" t="s">
        <v>266</v>
      </c>
      <c r="B61" s="40"/>
      <c r="C61" s="1"/>
      <c r="D61" s="50"/>
      <c r="E61" s="50"/>
      <c r="F61" s="51"/>
      <c r="G61" s="51"/>
      <c r="H61" s="51"/>
      <c r="I61" s="51"/>
      <c r="J61" s="52"/>
      <c r="K61" s="53"/>
    </row>
    <row r="62" spans="1:11" s="54" customFormat="1" ht="30">
      <c r="A62" s="1" t="s">
        <v>267</v>
      </c>
      <c r="B62" s="40" t="s">
        <v>268</v>
      </c>
      <c r="C62" s="1" t="s">
        <v>269</v>
      </c>
      <c r="D62" s="50"/>
      <c r="E62" s="50">
        <v>10</v>
      </c>
      <c r="F62" s="51"/>
      <c r="G62" s="51"/>
      <c r="H62" s="72">
        <f>SUM(D62:G63)</f>
        <v>20</v>
      </c>
      <c r="I62" s="51">
        <v>18</v>
      </c>
      <c r="J62" s="52">
        <f>H62+I62</f>
        <v>38</v>
      </c>
      <c r="K62" s="75">
        <f>J62+J64</f>
        <v>64</v>
      </c>
    </row>
    <row r="63" spans="1:11" ht="30">
      <c r="A63" s="1" t="s">
        <v>267</v>
      </c>
      <c r="B63" s="40" t="s">
        <v>268</v>
      </c>
      <c r="C63" s="1" t="s">
        <v>270</v>
      </c>
      <c r="D63" s="50">
        <v>10</v>
      </c>
      <c r="E63" s="50"/>
      <c r="F63" s="51"/>
      <c r="G63" s="51"/>
      <c r="H63" s="74"/>
      <c r="I63" s="51"/>
      <c r="J63" s="52"/>
      <c r="K63" s="76"/>
    </row>
    <row r="64" spans="1:11" ht="30">
      <c r="A64" s="1" t="s">
        <v>267</v>
      </c>
      <c r="B64" s="42" t="s">
        <v>271</v>
      </c>
      <c r="C64" s="1" t="s">
        <v>272</v>
      </c>
      <c r="D64" s="50">
        <v>20</v>
      </c>
      <c r="E64" s="50"/>
      <c r="F64" s="51"/>
      <c r="G64" s="51"/>
      <c r="H64" s="51">
        <f>SUM(D64:G64)</f>
        <v>20</v>
      </c>
      <c r="I64" s="51">
        <v>6</v>
      </c>
      <c r="J64" s="52">
        <f>H64+I64</f>
        <v>26</v>
      </c>
      <c r="K64" s="77"/>
    </row>
  </sheetData>
  <sheetProtection/>
  <mergeCells count="15">
    <mergeCell ref="H62:H63"/>
    <mergeCell ref="K62:K64"/>
    <mergeCell ref="H45:H46"/>
    <mergeCell ref="K45:K46"/>
    <mergeCell ref="H50:H51"/>
    <mergeCell ref="K50:K51"/>
    <mergeCell ref="H53:H55"/>
    <mergeCell ref="K53:K55"/>
    <mergeCell ref="H38:H40"/>
    <mergeCell ref="K38:K40"/>
    <mergeCell ref="A1:C1"/>
    <mergeCell ref="H11:H13"/>
    <mergeCell ref="K11:K13"/>
    <mergeCell ref="H24:H26"/>
    <mergeCell ref="K24:K26"/>
  </mergeCells>
  <printOptions/>
  <pageMargins left="0.2755905511811024" right="0.2362204724409449" top="0.4330708661417323" bottom="0.3937007874015748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6" sqref="A2:I56"/>
    </sheetView>
  </sheetViews>
  <sheetFormatPr defaultColWidth="9.140625" defaultRowHeight="15"/>
  <cols>
    <col min="1" max="1" width="6.140625" style="0" bestFit="1" customWidth="1"/>
    <col min="2" max="2" width="23.57421875" style="0" customWidth="1"/>
    <col min="3" max="3" width="24.421875" style="0" customWidth="1"/>
    <col min="4" max="4" width="28.7109375" style="0" customWidth="1"/>
    <col min="5" max="5" width="10.00390625" style="0" customWidth="1"/>
    <col min="6" max="6" width="8.140625" style="0" customWidth="1"/>
    <col min="7" max="7" width="12.8515625" style="0" customWidth="1"/>
    <col min="8" max="8" width="6.8515625" style="0" customWidth="1"/>
  </cols>
  <sheetData>
    <row r="1" spans="1:22" ht="33.75" customHeight="1">
      <c r="A1" s="80" t="s">
        <v>26</v>
      </c>
      <c r="B1" s="80"/>
      <c r="C1" s="80"/>
      <c r="D1" s="80"/>
      <c r="E1" s="80"/>
      <c r="F1" s="80"/>
      <c r="G1" s="80"/>
      <c r="H1" s="80"/>
      <c r="I1" s="8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11" ht="168" customHeight="1">
      <c r="A2" s="39" t="s">
        <v>27</v>
      </c>
      <c r="B2" s="39" t="s">
        <v>82</v>
      </c>
      <c r="C2" s="9" t="s">
        <v>133</v>
      </c>
      <c r="D2" s="9" t="s">
        <v>134</v>
      </c>
      <c r="E2" s="9" t="s">
        <v>135</v>
      </c>
      <c r="F2" s="9" t="s">
        <v>136</v>
      </c>
      <c r="G2" s="9" t="s">
        <v>137</v>
      </c>
      <c r="H2" s="9" t="s">
        <v>138</v>
      </c>
      <c r="I2" s="6" t="s">
        <v>129</v>
      </c>
      <c r="J2" s="10"/>
      <c r="K2" s="10"/>
    </row>
    <row r="3" spans="1:9" ht="15">
      <c r="A3" s="3" t="s">
        <v>28</v>
      </c>
      <c r="B3" s="1" t="s">
        <v>85</v>
      </c>
      <c r="C3" s="40"/>
      <c r="D3" s="40"/>
      <c r="E3" s="40"/>
      <c r="F3" s="40"/>
      <c r="G3" s="40"/>
      <c r="H3" s="40"/>
      <c r="I3" s="41"/>
    </row>
    <row r="4" spans="1:9" ht="15">
      <c r="A4" s="1" t="s">
        <v>29</v>
      </c>
      <c r="B4" s="1"/>
      <c r="C4" s="40"/>
      <c r="D4" s="40"/>
      <c r="E4" s="40"/>
      <c r="F4" s="40"/>
      <c r="G4" s="40"/>
      <c r="H4" s="40"/>
      <c r="I4" s="41"/>
    </row>
    <row r="5" spans="1:9" ht="15">
      <c r="A5" s="1" t="s">
        <v>30</v>
      </c>
      <c r="B5" s="1" t="s">
        <v>86</v>
      </c>
      <c r="C5" s="40">
        <v>15</v>
      </c>
      <c r="D5" s="40">
        <v>18</v>
      </c>
      <c r="E5" s="40">
        <v>5</v>
      </c>
      <c r="F5" s="40">
        <v>3</v>
      </c>
      <c r="G5" s="40"/>
      <c r="H5" s="40">
        <v>12</v>
      </c>
      <c r="I5" s="41">
        <f>SUM(C5:H5)</f>
        <v>53</v>
      </c>
    </row>
    <row r="6" spans="1:9" ht="15">
      <c r="A6" s="62" t="s">
        <v>31</v>
      </c>
      <c r="B6" s="1" t="s">
        <v>87</v>
      </c>
      <c r="C6" s="40"/>
      <c r="D6" s="40"/>
      <c r="E6" s="40"/>
      <c r="F6" s="40"/>
      <c r="G6" s="40"/>
      <c r="H6" s="40"/>
      <c r="I6" s="41"/>
    </row>
    <row r="7" spans="1:9" ht="15">
      <c r="A7" s="1" t="s">
        <v>32</v>
      </c>
      <c r="B7" s="1" t="s">
        <v>88</v>
      </c>
      <c r="C7" s="40">
        <v>18</v>
      </c>
      <c r="D7" s="40">
        <v>15</v>
      </c>
      <c r="E7" s="40">
        <v>6</v>
      </c>
      <c r="F7" s="40">
        <v>3</v>
      </c>
      <c r="G7" s="40"/>
      <c r="H7" s="40">
        <v>10</v>
      </c>
      <c r="I7" s="41">
        <f>SUM(C7:H7)</f>
        <v>52</v>
      </c>
    </row>
    <row r="8" spans="1:9" ht="15">
      <c r="A8" s="1" t="s">
        <v>33</v>
      </c>
      <c r="B8" s="1" t="s">
        <v>89</v>
      </c>
      <c r="C8" s="40"/>
      <c r="D8" s="40"/>
      <c r="E8" s="40"/>
      <c r="F8" s="40"/>
      <c r="G8" s="40"/>
      <c r="H8" s="40"/>
      <c r="I8" s="41"/>
    </row>
    <row r="9" spans="1:9" ht="15">
      <c r="A9" s="62" t="s">
        <v>34</v>
      </c>
      <c r="B9" s="1" t="s">
        <v>90</v>
      </c>
      <c r="C9" s="40"/>
      <c r="D9" s="40"/>
      <c r="E9" s="40"/>
      <c r="F9" s="40"/>
      <c r="G9" s="40"/>
      <c r="H9" s="40"/>
      <c r="I9" s="41"/>
    </row>
    <row r="10" spans="1:9" ht="15">
      <c r="A10" s="1" t="s">
        <v>35</v>
      </c>
      <c r="B10" s="1" t="s">
        <v>91</v>
      </c>
      <c r="C10" s="40">
        <v>10</v>
      </c>
      <c r="D10" s="40">
        <v>7</v>
      </c>
      <c r="E10" s="40">
        <v>5</v>
      </c>
      <c r="F10" s="40">
        <v>3</v>
      </c>
      <c r="G10" s="40"/>
      <c r="H10" s="40">
        <v>10</v>
      </c>
      <c r="I10" s="41">
        <f>SUM(C10:H10)</f>
        <v>35</v>
      </c>
    </row>
    <row r="11" spans="1:9" ht="15">
      <c r="A11" s="1" t="s">
        <v>36</v>
      </c>
      <c r="B11" s="1"/>
      <c r="C11" s="40"/>
      <c r="D11" s="40"/>
      <c r="E11" s="40"/>
      <c r="F11" s="40"/>
      <c r="G11" s="40"/>
      <c r="H11" s="40"/>
      <c r="I11" s="41"/>
    </row>
    <row r="12" spans="1:9" ht="15">
      <c r="A12" s="1" t="s">
        <v>37</v>
      </c>
      <c r="B12" s="1" t="s">
        <v>92</v>
      </c>
      <c r="C12" s="40"/>
      <c r="D12" s="40"/>
      <c r="E12" s="40"/>
      <c r="F12" s="40"/>
      <c r="G12" s="40"/>
      <c r="H12" s="40"/>
      <c r="I12" s="41"/>
    </row>
    <row r="13" spans="1:9" ht="15">
      <c r="A13" s="62" t="s">
        <v>38</v>
      </c>
      <c r="B13" s="1" t="s">
        <v>93</v>
      </c>
      <c r="C13" s="40">
        <v>12</v>
      </c>
      <c r="D13" s="40">
        <v>15</v>
      </c>
      <c r="E13" s="40">
        <v>5</v>
      </c>
      <c r="F13" s="40">
        <v>2</v>
      </c>
      <c r="G13" s="40"/>
      <c r="H13" s="40">
        <v>10</v>
      </c>
      <c r="I13" s="41">
        <f>SUM(C13:H13)</f>
        <v>44</v>
      </c>
    </row>
    <row r="14" spans="1:9" ht="15">
      <c r="A14" s="62" t="s">
        <v>39</v>
      </c>
      <c r="B14" s="1" t="s">
        <v>94</v>
      </c>
      <c r="C14" s="40">
        <v>7</v>
      </c>
      <c r="D14" s="40">
        <v>7</v>
      </c>
      <c r="E14" s="40">
        <v>5</v>
      </c>
      <c r="F14" s="40">
        <v>3</v>
      </c>
      <c r="G14" s="40"/>
      <c r="H14" s="40">
        <v>8</v>
      </c>
      <c r="I14" s="41">
        <f>SUM(C14:H14)</f>
        <v>30</v>
      </c>
    </row>
    <row r="15" spans="1:9" ht="15">
      <c r="A15" s="1" t="s">
        <v>40</v>
      </c>
      <c r="B15" s="1" t="s">
        <v>95</v>
      </c>
      <c r="C15" s="40">
        <v>7</v>
      </c>
      <c r="D15" s="40">
        <v>5</v>
      </c>
      <c r="E15" s="40">
        <v>5</v>
      </c>
      <c r="F15" s="40">
        <v>2</v>
      </c>
      <c r="G15" s="40"/>
      <c r="H15" s="40">
        <v>10</v>
      </c>
      <c r="I15" s="41">
        <f>SUM(C15:H15)</f>
        <v>29</v>
      </c>
    </row>
    <row r="16" spans="1:9" ht="15">
      <c r="A16" s="1" t="s">
        <v>41</v>
      </c>
      <c r="B16" s="1"/>
      <c r="C16" s="40"/>
      <c r="D16" s="40"/>
      <c r="E16" s="40"/>
      <c r="F16" s="40"/>
      <c r="G16" s="40"/>
      <c r="H16" s="40"/>
      <c r="I16" s="41"/>
    </row>
    <row r="17" spans="1:9" ht="15">
      <c r="A17" s="1" t="s">
        <v>42</v>
      </c>
      <c r="B17" s="1" t="s">
        <v>96</v>
      </c>
      <c r="C17" s="40">
        <v>10</v>
      </c>
      <c r="D17" s="40">
        <v>10</v>
      </c>
      <c r="E17" s="40">
        <v>5</v>
      </c>
      <c r="F17" s="40">
        <v>2</v>
      </c>
      <c r="G17" s="40"/>
      <c r="H17" s="40">
        <v>12</v>
      </c>
      <c r="I17" s="41">
        <f>SUM(C17:H17)</f>
        <v>39</v>
      </c>
    </row>
    <row r="18" spans="1:9" ht="15">
      <c r="A18" s="1" t="s">
        <v>43</v>
      </c>
      <c r="B18" s="1" t="s">
        <v>97</v>
      </c>
      <c r="C18" s="40">
        <v>12</v>
      </c>
      <c r="D18" s="40">
        <v>15</v>
      </c>
      <c r="E18" s="40">
        <v>5</v>
      </c>
      <c r="F18" s="40">
        <v>2</v>
      </c>
      <c r="G18" s="40"/>
      <c r="H18" s="40">
        <v>12</v>
      </c>
      <c r="I18" s="41">
        <f>SUM(C18:H18)</f>
        <v>46</v>
      </c>
    </row>
    <row r="19" spans="1:9" ht="15">
      <c r="A19" s="1" t="s">
        <v>44</v>
      </c>
      <c r="B19" s="1"/>
      <c r="C19" s="40"/>
      <c r="D19" s="40"/>
      <c r="E19" s="40"/>
      <c r="F19" s="40"/>
      <c r="G19" s="40"/>
      <c r="H19" s="40"/>
      <c r="I19" s="41"/>
    </row>
    <row r="20" spans="1:9" ht="15">
      <c r="A20" s="1" t="s">
        <v>45</v>
      </c>
      <c r="B20" s="1" t="s">
        <v>98</v>
      </c>
      <c r="C20" s="40">
        <v>10</v>
      </c>
      <c r="D20" s="40">
        <v>7</v>
      </c>
      <c r="E20" s="40">
        <v>7</v>
      </c>
      <c r="F20" s="40">
        <v>3</v>
      </c>
      <c r="G20" s="40"/>
      <c r="H20" s="40">
        <v>13</v>
      </c>
      <c r="I20" s="41">
        <f>SUM(C20:H20)</f>
        <v>40</v>
      </c>
    </row>
    <row r="21" spans="1:9" ht="15">
      <c r="A21" s="1" t="s">
        <v>46</v>
      </c>
      <c r="B21" s="1" t="s">
        <v>99</v>
      </c>
      <c r="C21" s="40">
        <v>10</v>
      </c>
      <c r="D21" s="40">
        <v>15</v>
      </c>
      <c r="E21" s="40">
        <v>5</v>
      </c>
      <c r="F21" s="40">
        <v>2</v>
      </c>
      <c r="G21" s="40"/>
      <c r="H21" s="40">
        <v>10</v>
      </c>
      <c r="I21" s="41">
        <f>SUM(C21:H21)</f>
        <v>42</v>
      </c>
    </row>
    <row r="22" spans="1:9" ht="15">
      <c r="A22" s="62" t="s">
        <v>47</v>
      </c>
      <c r="B22" s="1" t="s">
        <v>100</v>
      </c>
      <c r="C22" s="40"/>
      <c r="D22" s="40"/>
      <c r="E22" s="40"/>
      <c r="F22" s="40"/>
      <c r="G22" s="40"/>
      <c r="H22" s="40"/>
      <c r="I22" s="41"/>
    </row>
    <row r="23" spans="1:9" ht="15">
      <c r="A23" s="1" t="s">
        <v>48</v>
      </c>
      <c r="B23" s="1" t="s">
        <v>101</v>
      </c>
      <c r="C23" s="40"/>
      <c r="D23" s="40"/>
      <c r="E23" s="40"/>
      <c r="F23" s="40"/>
      <c r="G23" s="40"/>
      <c r="H23" s="40"/>
      <c r="I23" s="41"/>
    </row>
    <row r="24" spans="1:9" ht="15">
      <c r="A24" s="1" t="s">
        <v>49</v>
      </c>
      <c r="B24" s="1" t="s">
        <v>102</v>
      </c>
      <c r="C24" s="40"/>
      <c r="D24" s="40"/>
      <c r="E24" s="40"/>
      <c r="F24" s="40"/>
      <c r="G24" s="40"/>
      <c r="H24" s="40"/>
      <c r="I24" s="41"/>
    </row>
    <row r="25" spans="1:9" ht="15">
      <c r="A25" s="1" t="s">
        <v>50</v>
      </c>
      <c r="B25" s="1" t="s">
        <v>103</v>
      </c>
      <c r="C25" s="40">
        <v>7</v>
      </c>
      <c r="D25" s="40">
        <v>5</v>
      </c>
      <c r="E25" s="40">
        <v>5</v>
      </c>
      <c r="F25" s="40">
        <v>5</v>
      </c>
      <c r="G25" s="40"/>
      <c r="H25" s="40">
        <v>7</v>
      </c>
      <c r="I25" s="41">
        <f>SUM(C25:H25)</f>
        <v>29</v>
      </c>
    </row>
    <row r="26" spans="1:9" ht="15">
      <c r="A26" s="1" t="s">
        <v>51</v>
      </c>
      <c r="B26" s="1" t="s">
        <v>104</v>
      </c>
      <c r="C26" s="40"/>
      <c r="D26" s="40"/>
      <c r="E26" s="40"/>
      <c r="F26" s="40"/>
      <c r="G26" s="40"/>
      <c r="H26" s="40"/>
      <c r="I26" s="41"/>
    </row>
    <row r="27" spans="1:9" ht="15">
      <c r="A27" s="62" t="s">
        <v>52</v>
      </c>
      <c r="B27" s="1" t="s">
        <v>105</v>
      </c>
      <c r="C27" s="40"/>
      <c r="D27" s="40"/>
      <c r="E27" s="40"/>
      <c r="F27" s="40"/>
      <c r="G27" s="40"/>
      <c r="H27" s="40"/>
      <c r="I27" s="41"/>
    </row>
    <row r="28" spans="1:9" ht="15">
      <c r="A28" s="1" t="s">
        <v>53</v>
      </c>
      <c r="B28" s="1" t="s">
        <v>106</v>
      </c>
      <c r="C28" s="40">
        <v>10</v>
      </c>
      <c r="D28" s="40">
        <v>10</v>
      </c>
      <c r="E28" s="40">
        <v>5</v>
      </c>
      <c r="F28" s="40">
        <v>3</v>
      </c>
      <c r="G28" s="40"/>
      <c r="H28" s="40">
        <v>10</v>
      </c>
      <c r="I28" s="41">
        <f aca="true" t="shared" si="0" ref="I28:I33">SUM(C28:H28)</f>
        <v>38</v>
      </c>
    </row>
    <row r="29" spans="1:9" ht="15">
      <c r="A29" s="1" t="s">
        <v>54</v>
      </c>
      <c r="B29" s="1" t="s">
        <v>107</v>
      </c>
      <c r="C29" s="40">
        <v>15</v>
      </c>
      <c r="D29" s="40">
        <v>10</v>
      </c>
      <c r="E29" s="40">
        <v>7</v>
      </c>
      <c r="F29" s="40">
        <v>4</v>
      </c>
      <c r="G29" s="40"/>
      <c r="H29" s="40">
        <v>10</v>
      </c>
      <c r="I29" s="41">
        <f t="shared" si="0"/>
        <v>46</v>
      </c>
    </row>
    <row r="30" spans="1:9" ht="15">
      <c r="A30" s="1" t="s">
        <v>55</v>
      </c>
      <c r="B30" s="1" t="s">
        <v>108</v>
      </c>
      <c r="C30" s="40">
        <v>10</v>
      </c>
      <c r="D30" s="40">
        <v>15</v>
      </c>
      <c r="E30" s="40">
        <v>5</v>
      </c>
      <c r="F30" s="40">
        <v>3</v>
      </c>
      <c r="G30" s="40"/>
      <c r="H30" s="40">
        <v>10</v>
      </c>
      <c r="I30" s="41">
        <f t="shared" si="0"/>
        <v>43</v>
      </c>
    </row>
    <row r="31" spans="1:9" ht="19.5" customHeight="1">
      <c r="A31" s="62" t="s">
        <v>56</v>
      </c>
      <c r="B31" s="1" t="s">
        <v>109</v>
      </c>
      <c r="C31" s="40">
        <v>18</v>
      </c>
      <c r="D31" s="40">
        <v>15</v>
      </c>
      <c r="E31" s="40">
        <v>5</v>
      </c>
      <c r="F31" s="40">
        <v>4</v>
      </c>
      <c r="G31" s="40"/>
      <c r="H31" s="40">
        <v>10</v>
      </c>
      <c r="I31" s="41">
        <f t="shared" si="0"/>
        <v>52</v>
      </c>
    </row>
    <row r="32" spans="1:9" ht="15">
      <c r="A32" s="1" t="s">
        <v>57</v>
      </c>
      <c r="B32" s="1" t="s">
        <v>110</v>
      </c>
      <c r="C32" s="40">
        <v>7</v>
      </c>
      <c r="D32" s="40">
        <v>5</v>
      </c>
      <c r="E32" s="40">
        <v>7</v>
      </c>
      <c r="F32" s="40">
        <v>3</v>
      </c>
      <c r="G32" s="40"/>
      <c r="H32" s="40">
        <v>12</v>
      </c>
      <c r="I32" s="41">
        <f t="shared" si="0"/>
        <v>34</v>
      </c>
    </row>
    <row r="33" spans="1:9" ht="15">
      <c r="A33" s="62" t="s">
        <v>58</v>
      </c>
      <c r="B33" s="1" t="s">
        <v>111</v>
      </c>
      <c r="C33" s="40">
        <v>18</v>
      </c>
      <c r="D33" s="40">
        <v>10</v>
      </c>
      <c r="E33" s="40">
        <v>5</v>
      </c>
      <c r="F33" s="40">
        <v>3</v>
      </c>
      <c r="G33" s="40"/>
      <c r="H33" s="40">
        <v>10</v>
      </c>
      <c r="I33" s="41">
        <f t="shared" si="0"/>
        <v>46</v>
      </c>
    </row>
    <row r="34" spans="1:9" ht="15">
      <c r="A34" s="1" t="s">
        <v>59</v>
      </c>
      <c r="B34" s="1" t="s">
        <v>112</v>
      </c>
      <c r="C34" s="40"/>
      <c r="D34" s="40"/>
      <c r="E34" s="40"/>
      <c r="F34" s="40"/>
      <c r="G34" s="40"/>
      <c r="H34" s="40"/>
      <c r="I34" s="41"/>
    </row>
    <row r="35" spans="1:9" ht="15">
      <c r="A35" s="62" t="s">
        <v>60</v>
      </c>
      <c r="B35" s="1" t="s">
        <v>113</v>
      </c>
      <c r="C35" s="40"/>
      <c r="D35" s="40"/>
      <c r="E35" s="40"/>
      <c r="F35" s="40"/>
      <c r="G35" s="40"/>
      <c r="H35" s="40"/>
      <c r="I35" s="41"/>
    </row>
    <row r="36" spans="1:9" ht="15">
      <c r="A36" s="1" t="s">
        <v>61</v>
      </c>
      <c r="B36" s="1"/>
      <c r="C36" s="40"/>
      <c r="D36" s="40"/>
      <c r="E36" s="40"/>
      <c r="F36" s="40"/>
      <c r="G36" s="40"/>
      <c r="H36" s="40"/>
      <c r="I36" s="41"/>
    </row>
    <row r="37" spans="1:9" ht="15">
      <c r="A37" s="1" t="s">
        <v>62</v>
      </c>
      <c r="B37" s="1"/>
      <c r="C37" s="40"/>
      <c r="D37" s="40"/>
      <c r="E37" s="40"/>
      <c r="F37" s="40"/>
      <c r="G37" s="40"/>
      <c r="H37" s="40"/>
      <c r="I37" s="41"/>
    </row>
    <row r="38" spans="1:9" ht="15">
      <c r="A38" s="4" t="s">
        <v>63</v>
      </c>
      <c r="B38" s="1" t="s">
        <v>114</v>
      </c>
      <c r="C38" s="40">
        <v>12</v>
      </c>
      <c r="D38" s="40">
        <v>12</v>
      </c>
      <c r="E38" s="40">
        <v>9</v>
      </c>
      <c r="F38" s="40">
        <v>3</v>
      </c>
      <c r="G38" s="40"/>
      <c r="H38" s="40">
        <v>11</v>
      </c>
      <c r="I38" s="41">
        <f>SUM(C38:H38)</f>
        <v>47</v>
      </c>
    </row>
    <row r="39" spans="1:9" ht="15">
      <c r="A39" s="1" t="s">
        <v>64</v>
      </c>
      <c r="B39" s="1" t="s">
        <v>115</v>
      </c>
      <c r="C39" s="40">
        <v>12</v>
      </c>
      <c r="D39" s="40">
        <v>12</v>
      </c>
      <c r="E39" s="40">
        <v>7</v>
      </c>
      <c r="F39" s="40">
        <v>3</v>
      </c>
      <c r="G39" s="40"/>
      <c r="H39" s="40">
        <v>8</v>
      </c>
      <c r="I39" s="41">
        <f>SUM(C39:H39)</f>
        <v>42</v>
      </c>
    </row>
    <row r="40" spans="1:9" ht="15">
      <c r="A40" s="62" t="s">
        <v>65</v>
      </c>
      <c r="B40" s="1" t="s">
        <v>116</v>
      </c>
      <c r="C40" s="40"/>
      <c r="D40" s="40"/>
      <c r="E40" s="40"/>
      <c r="F40" s="40"/>
      <c r="G40" s="40"/>
      <c r="H40" s="40"/>
      <c r="I40" s="41"/>
    </row>
    <row r="41" spans="1:9" ht="15">
      <c r="A41" s="1" t="s">
        <v>66</v>
      </c>
      <c r="B41" s="1"/>
      <c r="C41" s="40"/>
      <c r="D41" s="40"/>
      <c r="E41" s="40"/>
      <c r="F41" s="40"/>
      <c r="G41" s="40"/>
      <c r="H41" s="40"/>
      <c r="I41" s="41"/>
    </row>
    <row r="42" spans="1:9" ht="15">
      <c r="A42" s="1" t="s">
        <v>67</v>
      </c>
      <c r="B42" s="1" t="s">
        <v>117</v>
      </c>
      <c r="C42" s="40">
        <v>15</v>
      </c>
      <c r="D42" s="40">
        <v>18</v>
      </c>
      <c r="E42" s="40">
        <v>5</v>
      </c>
      <c r="F42" s="40">
        <v>3</v>
      </c>
      <c r="G42" s="40"/>
      <c r="H42" s="40">
        <v>11</v>
      </c>
      <c r="I42" s="41">
        <f aca="true" t="shared" si="1" ref="I42:I48">SUM(C42:H42)</f>
        <v>52</v>
      </c>
    </row>
    <row r="43" spans="1:9" ht="15">
      <c r="A43" s="1" t="s">
        <v>68</v>
      </c>
      <c r="B43" s="1" t="s">
        <v>118</v>
      </c>
      <c r="C43" s="40">
        <v>7</v>
      </c>
      <c r="D43" s="40">
        <v>5</v>
      </c>
      <c r="E43" s="40">
        <v>5</v>
      </c>
      <c r="F43" s="40">
        <v>3</v>
      </c>
      <c r="G43" s="40"/>
      <c r="H43" s="40">
        <v>7</v>
      </c>
      <c r="I43" s="41">
        <f t="shared" si="1"/>
        <v>27</v>
      </c>
    </row>
    <row r="44" spans="1:9" ht="15">
      <c r="A44" s="62" t="s">
        <v>69</v>
      </c>
      <c r="B44" s="1" t="s">
        <v>84</v>
      </c>
      <c r="C44" s="40">
        <v>10</v>
      </c>
      <c r="D44" s="40">
        <v>10</v>
      </c>
      <c r="E44" s="40">
        <v>5</v>
      </c>
      <c r="F44" s="40">
        <v>3</v>
      </c>
      <c r="G44" s="40"/>
      <c r="H44" s="40">
        <v>8</v>
      </c>
      <c r="I44" s="41">
        <f t="shared" si="1"/>
        <v>36</v>
      </c>
    </row>
    <row r="45" spans="1:9" ht="15">
      <c r="A45" s="1" t="s">
        <v>70</v>
      </c>
      <c r="B45" s="1" t="s">
        <v>119</v>
      </c>
      <c r="C45" s="40">
        <v>15</v>
      </c>
      <c r="D45" s="40">
        <v>15</v>
      </c>
      <c r="E45" s="40">
        <v>5</v>
      </c>
      <c r="F45" s="40">
        <v>3</v>
      </c>
      <c r="G45" s="40"/>
      <c r="H45" s="40">
        <v>12</v>
      </c>
      <c r="I45" s="41">
        <f t="shared" si="1"/>
        <v>50</v>
      </c>
    </row>
    <row r="46" spans="1:9" ht="15">
      <c r="A46" s="62" t="s">
        <v>71</v>
      </c>
      <c r="B46" s="1" t="s">
        <v>120</v>
      </c>
      <c r="C46" s="40">
        <v>18</v>
      </c>
      <c r="D46" s="40">
        <v>18</v>
      </c>
      <c r="E46" s="40">
        <v>5</v>
      </c>
      <c r="F46" s="40">
        <v>2</v>
      </c>
      <c r="G46" s="40"/>
      <c r="H46" s="40">
        <v>12</v>
      </c>
      <c r="I46" s="41">
        <f t="shared" si="1"/>
        <v>55</v>
      </c>
    </row>
    <row r="47" spans="1:9" ht="15">
      <c r="A47" s="1" t="s">
        <v>72</v>
      </c>
      <c r="B47" s="1" t="s">
        <v>121</v>
      </c>
      <c r="C47" s="40">
        <v>8</v>
      </c>
      <c r="D47" s="40">
        <v>5</v>
      </c>
      <c r="E47" s="40">
        <v>5</v>
      </c>
      <c r="F47" s="40">
        <v>3</v>
      </c>
      <c r="G47" s="40"/>
      <c r="H47" s="40">
        <v>10</v>
      </c>
      <c r="I47" s="41">
        <f t="shared" si="1"/>
        <v>31</v>
      </c>
    </row>
    <row r="48" spans="1:9" ht="15">
      <c r="A48" s="1" t="s">
        <v>73</v>
      </c>
      <c r="B48" s="1" t="s">
        <v>83</v>
      </c>
      <c r="C48" s="40">
        <v>10</v>
      </c>
      <c r="D48" s="40">
        <v>12</v>
      </c>
      <c r="E48" s="40">
        <v>5</v>
      </c>
      <c r="F48" s="40">
        <v>3</v>
      </c>
      <c r="G48" s="40"/>
      <c r="H48" s="40">
        <v>10</v>
      </c>
      <c r="I48" s="41">
        <f t="shared" si="1"/>
        <v>40</v>
      </c>
    </row>
    <row r="49" spans="1:9" ht="15">
      <c r="A49" s="62" t="s">
        <v>74</v>
      </c>
      <c r="B49" s="1"/>
      <c r="C49" s="40"/>
      <c r="D49" s="40"/>
      <c r="E49" s="40"/>
      <c r="F49" s="40"/>
      <c r="G49" s="40"/>
      <c r="H49" s="40"/>
      <c r="I49" s="41"/>
    </row>
    <row r="50" spans="1:9" ht="15">
      <c r="A50" s="1" t="s">
        <v>75</v>
      </c>
      <c r="B50" s="1"/>
      <c r="C50" s="40"/>
      <c r="D50" s="40"/>
      <c r="E50" s="40"/>
      <c r="F50" s="40"/>
      <c r="G50" s="40"/>
      <c r="H50" s="40"/>
      <c r="I50" s="41"/>
    </row>
    <row r="51" spans="1:11" ht="15.75">
      <c r="A51" s="62" t="s">
        <v>76</v>
      </c>
      <c r="B51" s="1" t="s">
        <v>122</v>
      </c>
      <c r="C51" s="40">
        <v>18</v>
      </c>
      <c r="D51" s="40">
        <v>12</v>
      </c>
      <c r="E51" s="40">
        <v>5</v>
      </c>
      <c r="F51" s="40">
        <v>2</v>
      </c>
      <c r="G51" s="40"/>
      <c r="H51" s="40">
        <v>13</v>
      </c>
      <c r="I51" s="41">
        <f>SUM(C51:H51)</f>
        <v>50</v>
      </c>
      <c r="K51" s="25"/>
    </row>
    <row r="52" spans="1:9" ht="15">
      <c r="A52" s="1" t="s">
        <v>77</v>
      </c>
      <c r="B52" s="1"/>
      <c r="C52" s="40"/>
      <c r="D52" s="40"/>
      <c r="E52" s="40"/>
      <c r="F52" s="40"/>
      <c r="G52" s="40"/>
      <c r="H52" s="40"/>
      <c r="I52" s="41"/>
    </row>
    <row r="53" spans="1:9" ht="15">
      <c r="A53" s="1" t="s">
        <v>78</v>
      </c>
      <c r="B53" s="1" t="s">
        <v>123</v>
      </c>
      <c r="C53" s="40">
        <v>10</v>
      </c>
      <c r="D53" s="40">
        <v>7</v>
      </c>
      <c r="E53" s="40">
        <v>5</v>
      </c>
      <c r="F53" s="40">
        <v>2</v>
      </c>
      <c r="G53" s="40"/>
      <c r="H53" s="40">
        <v>10</v>
      </c>
      <c r="I53" s="41">
        <f>SUM(C53:H53)</f>
        <v>34</v>
      </c>
    </row>
    <row r="54" spans="1:9" ht="15">
      <c r="A54" s="1" t="s">
        <v>79</v>
      </c>
      <c r="B54" s="1" t="s">
        <v>124</v>
      </c>
      <c r="C54" s="40"/>
      <c r="D54" s="40"/>
      <c r="E54" s="40"/>
      <c r="F54" s="40"/>
      <c r="G54" s="40"/>
      <c r="H54" s="40"/>
      <c r="I54" s="41"/>
    </row>
    <row r="55" spans="1:9" ht="15">
      <c r="A55" s="1" t="s">
        <v>80</v>
      </c>
      <c r="B55" s="1"/>
      <c r="C55" s="40"/>
      <c r="D55" s="40"/>
      <c r="E55" s="40"/>
      <c r="F55" s="40"/>
      <c r="G55" s="40"/>
      <c r="H55" s="40"/>
      <c r="I55" s="41"/>
    </row>
    <row r="56" spans="1:9" ht="15">
      <c r="A56" s="1" t="s">
        <v>81</v>
      </c>
      <c r="B56" s="1" t="s">
        <v>125</v>
      </c>
      <c r="C56" s="40"/>
      <c r="D56" s="40"/>
      <c r="E56" s="40"/>
      <c r="F56" s="40"/>
      <c r="G56" s="40"/>
      <c r="H56" s="40"/>
      <c r="I56" s="41"/>
    </row>
    <row r="57" spans="1:2" ht="15">
      <c r="A57" s="2"/>
      <c r="B57" s="2"/>
    </row>
    <row r="58" spans="1:2" ht="15">
      <c r="A58" s="2"/>
      <c r="B58" s="2"/>
    </row>
  </sheetData>
  <sheetProtection/>
  <mergeCells count="1">
    <mergeCell ref="A1:I1"/>
  </mergeCells>
  <printOptions/>
  <pageMargins left="0.3" right="0.25" top="0.47" bottom="0.51" header="0.31496062992125984" footer="0.31496062992125984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59"/>
  <sheetViews>
    <sheetView zoomScale="80" zoomScaleNormal="80" zoomScalePageLayoutView="0" workbookViewId="0" topLeftCell="A1">
      <pane xSplit="2" ySplit="5" topLeftCell="V2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:AS59"/>
    </sheetView>
  </sheetViews>
  <sheetFormatPr defaultColWidth="8.00390625" defaultRowHeight="15"/>
  <cols>
    <col min="1" max="1" width="7.57421875" style="13" customWidth="1"/>
    <col min="2" max="2" width="20.7109375" style="13" customWidth="1"/>
    <col min="3" max="3" width="3.8515625" style="13" customWidth="1"/>
    <col min="4" max="4" width="5.140625" style="13" customWidth="1"/>
    <col min="5" max="5" width="5.421875" style="13" customWidth="1"/>
    <col min="6" max="6" width="5.57421875" style="13" customWidth="1"/>
    <col min="7" max="7" width="3.8515625" style="13" customWidth="1"/>
    <col min="8" max="8" width="5.8515625" style="13" customWidth="1"/>
    <col min="9" max="9" width="4.00390625" style="13" customWidth="1"/>
    <col min="10" max="10" width="5.57421875" style="13" customWidth="1"/>
    <col min="11" max="11" width="5.28125" style="13" customWidth="1"/>
    <col min="12" max="12" width="4.140625" style="13" customWidth="1"/>
    <col min="13" max="13" width="5.421875" style="13" customWidth="1"/>
    <col min="14" max="14" width="4.140625" style="13" customWidth="1"/>
    <col min="15" max="16" width="5.57421875" style="13" customWidth="1"/>
    <col min="17" max="17" width="6.7109375" style="13" customWidth="1"/>
    <col min="18" max="18" width="4.00390625" style="13" customWidth="1"/>
    <col min="19" max="19" width="5.8515625" style="13" customWidth="1"/>
    <col min="20" max="20" width="4.8515625" style="13" customWidth="1"/>
    <col min="21" max="21" width="5.8515625" style="13" customWidth="1"/>
    <col min="22" max="22" width="5.57421875" style="13" customWidth="1"/>
    <col min="23" max="23" width="5.28125" style="13" customWidth="1"/>
    <col min="24" max="25" width="5.140625" style="13" customWidth="1"/>
    <col min="26" max="26" width="3.8515625" style="13" customWidth="1"/>
    <col min="27" max="27" width="5.140625" style="13" customWidth="1"/>
    <col min="28" max="28" width="5.28125" style="13" customWidth="1"/>
    <col min="29" max="29" width="7.00390625" style="13" customWidth="1"/>
    <col min="30" max="30" width="4.7109375" style="13" customWidth="1"/>
    <col min="31" max="31" width="5.00390625" style="13" customWidth="1"/>
    <col min="32" max="32" width="5.28125" style="13" customWidth="1"/>
    <col min="33" max="33" width="7.140625" style="13" customWidth="1"/>
    <col min="34" max="34" width="5.421875" style="13" customWidth="1"/>
    <col min="35" max="35" width="4.8515625" style="13" customWidth="1"/>
    <col min="36" max="36" width="5.8515625" style="13" customWidth="1"/>
    <col min="37" max="37" width="5.421875" style="13" customWidth="1"/>
    <col min="38" max="38" width="6.8515625" style="13" customWidth="1"/>
    <col min="39" max="39" width="6.28125" style="13" customWidth="1"/>
    <col min="40" max="40" width="5.28125" style="13" customWidth="1"/>
    <col min="41" max="41" width="5.8515625" style="13" customWidth="1"/>
    <col min="42" max="42" width="5.421875" style="13" customWidth="1"/>
    <col min="43" max="43" width="5.7109375" style="13" customWidth="1"/>
    <col min="44" max="44" width="19.421875" style="13" customWidth="1"/>
    <col min="45" max="16384" width="8.00390625" style="13" customWidth="1"/>
  </cols>
  <sheetData>
    <row r="2" spans="2:44" ht="18">
      <c r="B2" s="81" t="s">
        <v>26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4" spans="1:45" ht="35.25" customHeight="1">
      <c r="A4" s="93" t="s">
        <v>27</v>
      </c>
      <c r="B4" s="95" t="s">
        <v>82</v>
      </c>
      <c r="C4" s="96" t="s">
        <v>139</v>
      </c>
      <c r="D4" s="96"/>
      <c r="E4" s="96"/>
      <c r="F4" s="96"/>
      <c r="G4" s="96"/>
      <c r="H4" s="96"/>
      <c r="I4" s="82" t="s">
        <v>140</v>
      </c>
      <c r="J4" s="83"/>
      <c r="K4" s="83"/>
      <c r="L4" s="83"/>
      <c r="M4" s="84"/>
      <c r="N4" s="96" t="s">
        <v>141</v>
      </c>
      <c r="O4" s="96"/>
      <c r="P4" s="96"/>
      <c r="Q4" s="96"/>
      <c r="R4" s="96"/>
      <c r="S4" s="96"/>
      <c r="T4" s="97" t="s">
        <v>142</v>
      </c>
      <c r="U4" s="97"/>
      <c r="V4" s="97"/>
      <c r="W4" s="97"/>
      <c r="X4" s="97"/>
      <c r="Y4" s="97"/>
      <c r="Z4" s="96" t="s">
        <v>143</v>
      </c>
      <c r="AA4" s="96"/>
      <c r="AB4" s="96"/>
      <c r="AC4" s="96"/>
      <c r="AD4" s="82" t="s">
        <v>144</v>
      </c>
      <c r="AE4" s="83"/>
      <c r="AF4" s="83"/>
      <c r="AG4" s="83"/>
      <c r="AH4" s="84"/>
      <c r="AI4" s="85" t="s">
        <v>145</v>
      </c>
      <c r="AJ4" s="86"/>
      <c r="AK4" s="86"/>
      <c r="AL4" s="86"/>
      <c r="AM4" s="87"/>
      <c r="AN4" s="88" t="s">
        <v>146</v>
      </c>
      <c r="AO4" s="89"/>
      <c r="AP4" s="89"/>
      <c r="AQ4" s="90"/>
      <c r="AR4" s="12"/>
      <c r="AS4" s="91" t="s">
        <v>147</v>
      </c>
    </row>
    <row r="5" spans="1:45" ht="150" customHeight="1">
      <c r="A5" s="94"/>
      <c r="B5" s="95"/>
      <c r="C5" s="14" t="s">
        <v>148</v>
      </c>
      <c r="D5" s="14" t="s">
        <v>149</v>
      </c>
      <c r="E5" s="14" t="s">
        <v>150</v>
      </c>
      <c r="F5" s="14" t="s">
        <v>151</v>
      </c>
      <c r="G5" s="14" t="s">
        <v>152</v>
      </c>
      <c r="H5" s="14" t="s">
        <v>153</v>
      </c>
      <c r="I5" s="15" t="s">
        <v>148</v>
      </c>
      <c r="J5" s="15" t="s">
        <v>149</v>
      </c>
      <c r="K5" s="15" t="s">
        <v>150</v>
      </c>
      <c r="L5" s="15" t="s">
        <v>152</v>
      </c>
      <c r="M5" s="15" t="s">
        <v>153</v>
      </c>
      <c r="N5" s="14" t="s">
        <v>148</v>
      </c>
      <c r="O5" s="14" t="s">
        <v>149</v>
      </c>
      <c r="P5" s="14" t="s">
        <v>150</v>
      </c>
      <c r="Q5" s="14" t="s">
        <v>151</v>
      </c>
      <c r="R5" s="14" t="s">
        <v>152</v>
      </c>
      <c r="S5" s="14" t="s">
        <v>153</v>
      </c>
      <c r="T5" s="15" t="s">
        <v>148</v>
      </c>
      <c r="U5" s="15" t="s">
        <v>149</v>
      </c>
      <c r="V5" s="15" t="s">
        <v>150</v>
      </c>
      <c r="W5" s="15" t="s">
        <v>151</v>
      </c>
      <c r="X5" s="15" t="s">
        <v>152</v>
      </c>
      <c r="Y5" s="15" t="s">
        <v>153</v>
      </c>
      <c r="Z5" s="14" t="s">
        <v>148</v>
      </c>
      <c r="AA5" s="14" t="s">
        <v>149</v>
      </c>
      <c r="AB5" s="14" t="s">
        <v>150</v>
      </c>
      <c r="AC5" s="14" t="s">
        <v>154</v>
      </c>
      <c r="AD5" s="15" t="s">
        <v>148</v>
      </c>
      <c r="AE5" s="15" t="s">
        <v>149</v>
      </c>
      <c r="AF5" s="15" t="s">
        <v>150</v>
      </c>
      <c r="AG5" s="15" t="s">
        <v>151</v>
      </c>
      <c r="AH5" s="15" t="s">
        <v>153</v>
      </c>
      <c r="AI5" s="14" t="s">
        <v>148</v>
      </c>
      <c r="AJ5" s="14" t="s">
        <v>149</v>
      </c>
      <c r="AK5" s="14" t="s">
        <v>150</v>
      </c>
      <c r="AL5" s="14" t="s">
        <v>151</v>
      </c>
      <c r="AM5" s="14" t="s">
        <v>153</v>
      </c>
      <c r="AN5" s="15" t="s">
        <v>148</v>
      </c>
      <c r="AO5" s="15" t="s">
        <v>149</v>
      </c>
      <c r="AP5" s="15" t="s">
        <v>150</v>
      </c>
      <c r="AQ5" s="15" t="s">
        <v>153</v>
      </c>
      <c r="AR5" s="16" t="s">
        <v>155</v>
      </c>
      <c r="AS5" s="92"/>
    </row>
    <row r="6" spans="1:45" ht="16.5" customHeight="1">
      <c r="A6" s="17" t="s">
        <v>28</v>
      </c>
      <c r="B6" s="17" t="s">
        <v>85</v>
      </c>
      <c r="C6" s="18">
        <v>1</v>
      </c>
      <c r="D6" s="18">
        <v>1</v>
      </c>
      <c r="E6" s="18">
        <v>2</v>
      </c>
      <c r="F6" s="18">
        <v>2</v>
      </c>
      <c r="G6" s="18">
        <v>1</v>
      </c>
      <c r="H6" s="18">
        <v>2</v>
      </c>
      <c r="I6" s="18">
        <v>1</v>
      </c>
      <c r="J6" s="18">
        <v>1</v>
      </c>
      <c r="K6" s="18">
        <v>1</v>
      </c>
      <c r="L6" s="18">
        <v>1</v>
      </c>
      <c r="M6" s="18">
        <v>2</v>
      </c>
      <c r="N6" s="18">
        <v>1</v>
      </c>
      <c r="O6" s="18">
        <v>1</v>
      </c>
      <c r="P6" s="18">
        <v>0</v>
      </c>
      <c r="Q6" s="18">
        <v>1</v>
      </c>
      <c r="R6" s="18">
        <v>1</v>
      </c>
      <c r="S6" s="18">
        <v>2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2</v>
      </c>
      <c r="Z6" s="18">
        <v>1</v>
      </c>
      <c r="AA6" s="18">
        <v>1</v>
      </c>
      <c r="AB6" s="18">
        <v>1</v>
      </c>
      <c r="AC6" s="18">
        <v>1</v>
      </c>
      <c r="AD6" s="18">
        <v>1</v>
      </c>
      <c r="AE6" s="18">
        <v>1</v>
      </c>
      <c r="AF6" s="18">
        <v>2</v>
      </c>
      <c r="AG6" s="18">
        <v>1</v>
      </c>
      <c r="AH6" s="18">
        <v>2</v>
      </c>
      <c r="AI6" s="18">
        <v>1</v>
      </c>
      <c r="AJ6" s="18">
        <v>1</v>
      </c>
      <c r="AK6" s="18">
        <v>2</v>
      </c>
      <c r="AL6" s="18">
        <v>1</v>
      </c>
      <c r="AM6" s="18">
        <v>1</v>
      </c>
      <c r="AN6" s="18">
        <v>2</v>
      </c>
      <c r="AO6" s="18">
        <v>1</v>
      </c>
      <c r="AP6" s="18">
        <v>3</v>
      </c>
      <c r="AQ6" s="18">
        <v>1</v>
      </c>
      <c r="AR6" s="18">
        <v>10</v>
      </c>
      <c r="AS6" s="19">
        <f>SUM(C6:AR6)</f>
        <v>62</v>
      </c>
    </row>
    <row r="7" spans="1:45" ht="16.5" customHeight="1">
      <c r="A7" s="17" t="s">
        <v>29</v>
      </c>
      <c r="B7" s="2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9"/>
    </row>
    <row r="8" spans="1:45" ht="12.75">
      <c r="A8" s="20" t="s">
        <v>30</v>
      </c>
      <c r="B8" s="21" t="s">
        <v>86</v>
      </c>
      <c r="C8" s="18">
        <v>3</v>
      </c>
      <c r="D8" s="18">
        <v>3</v>
      </c>
      <c r="E8" s="18">
        <v>3</v>
      </c>
      <c r="F8" s="18">
        <v>3</v>
      </c>
      <c r="G8" s="18">
        <v>3</v>
      </c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>
        <v>2</v>
      </c>
      <c r="N8" s="18">
        <v>2</v>
      </c>
      <c r="O8" s="18">
        <v>1</v>
      </c>
      <c r="P8" s="18">
        <v>3</v>
      </c>
      <c r="Q8" s="18">
        <v>3</v>
      </c>
      <c r="R8" s="18">
        <v>2</v>
      </c>
      <c r="S8" s="18">
        <v>2</v>
      </c>
      <c r="T8" s="18">
        <v>2</v>
      </c>
      <c r="U8" s="18">
        <v>1</v>
      </c>
      <c r="V8" s="18">
        <v>3</v>
      </c>
      <c r="W8" s="18">
        <v>2</v>
      </c>
      <c r="X8" s="18">
        <v>2</v>
      </c>
      <c r="Y8" s="18">
        <v>2</v>
      </c>
      <c r="Z8" s="18">
        <v>2</v>
      </c>
      <c r="AA8" s="18">
        <v>1</v>
      </c>
      <c r="AB8" s="18">
        <v>3</v>
      </c>
      <c r="AC8" s="18">
        <v>3</v>
      </c>
      <c r="AD8" s="18">
        <v>2</v>
      </c>
      <c r="AE8" s="18">
        <v>3</v>
      </c>
      <c r="AF8" s="18">
        <v>2</v>
      </c>
      <c r="AG8" s="18">
        <v>3</v>
      </c>
      <c r="AH8" s="18">
        <v>2</v>
      </c>
      <c r="AI8" s="18">
        <v>3</v>
      </c>
      <c r="AJ8" s="18">
        <v>3</v>
      </c>
      <c r="AK8" s="18">
        <v>3</v>
      </c>
      <c r="AL8" s="18">
        <v>3</v>
      </c>
      <c r="AM8" s="18">
        <v>2</v>
      </c>
      <c r="AN8" s="18">
        <v>2</v>
      </c>
      <c r="AO8" s="18">
        <v>1</v>
      </c>
      <c r="AP8" s="18">
        <v>2</v>
      </c>
      <c r="AQ8" s="18">
        <v>2</v>
      </c>
      <c r="AR8" s="18">
        <v>10</v>
      </c>
      <c r="AS8" s="19">
        <f>SUM(C8:AR8)</f>
        <v>108</v>
      </c>
    </row>
    <row r="9" spans="1:45" ht="12.75">
      <c r="A9" s="20" t="s">
        <v>31</v>
      </c>
      <c r="B9" s="21" t="s">
        <v>87</v>
      </c>
      <c r="C9" s="38">
        <v>2</v>
      </c>
      <c r="D9" s="38">
        <v>1</v>
      </c>
      <c r="E9" s="38">
        <v>2</v>
      </c>
      <c r="F9" s="38">
        <v>2</v>
      </c>
      <c r="G9" s="38">
        <v>3</v>
      </c>
      <c r="H9" s="38">
        <v>1</v>
      </c>
      <c r="I9" s="38">
        <v>2</v>
      </c>
      <c r="J9" s="38">
        <v>1</v>
      </c>
      <c r="K9" s="38">
        <v>2</v>
      </c>
      <c r="L9" s="38">
        <v>2</v>
      </c>
      <c r="M9" s="38">
        <v>2</v>
      </c>
      <c r="N9" s="38">
        <v>0</v>
      </c>
      <c r="O9" s="38">
        <v>0</v>
      </c>
      <c r="P9" s="18">
        <v>0</v>
      </c>
      <c r="Q9" s="18">
        <v>0</v>
      </c>
      <c r="R9" s="18">
        <v>0</v>
      </c>
      <c r="S9" s="18">
        <v>0</v>
      </c>
      <c r="T9" s="18">
        <v>2</v>
      </c>
      <c r="U9" s="18">
        <v>1</v>
      </c>
      <c r="V9" s="18">
        <v>1</v>
      </c>
      <c r="W9" s="18">
        <v>2</v>
      </c>
      <c r="X9" s="18">
        <v>1</v>
      </c>
      <c r="Y9" s="18">
        <v>2</v>
      </c>
      <c r="Z9" s="18">
        <v>0</v>
      </c>
      <c r="AA9" s="18">
        <v>0</v>
      </c>
      <c r="AB9" s="18">
        <v>0</v>
      </c>
      <c r="AC9" s="18">
        <v>0</v>
      </c>
      <c r="AD9" s="18">
        <v>1</v>
      </c>
      <c r="AE9" s="18">
        <v>2</v>
      </c>
      <c r="AF9" s="18">
        <v>1</v>
      </c>
      <c r="AG9" s="18">
        <v>2</v>
      </c>
      <c r="AH9" s="18">
        <v>1</v>
      </c>
      <c r="AI9" s="18">
        <v>0</v>
      </c>
      <c r="AJ9" s="18">
        <v>0</v>
      </c>
      <c r="AK9" s="18">
        <v>2</v>
      </c>
      <c r="AL9" s="18">
        <v>0</v>
      </c>
      <c r="AM9" s="18">
        <v>1</v>
      </c>
      <c r="AN9" s="18">
        <v>3</v>
      </c>
      <c r="AO9" s="18">
        <v>1</v>
      </c>
      <c r="AP9" s="18">
        <v>3</v>
      </c>
      <c r="AQ9" s="18">
        <v>0</v>
      </c>
      <c r="AR9" s="18"/>
      <c r="AS9" s="19">
        <f>SUM(C9:AR9)</f>
        <v>46</v>
      </c>
    </row>
    <row r="10" spans="1:45" ht="18" customHeight="1">
      <c r="A10" s="17" t="s">
        <v>32</v>
      </c>
      <c r="B10" s="17" t="s">
        <v>88</v>
      </c>
      <c r="C10" s="18">
        <v>2</v>
      </c>
      <c r="D10" s="18">
        <v>2</v>
      </c>
      <c r="E10" s="18">
        <v>2</v>
      </c>
      <c r="F10" s="18">
        <v>2</v>
      </c>
      <c r="G10" s="18">
        <v>3</v>
      </c>
      <c r="H10" s="18">
        <v>2</v>
      </c>
      <c r="I10" s="18">
        <v>2</v>
      </c>
      <c r="J10" s="18">
        <v>2</v>
      </c>
      <c r="K10" s="18">
        <v>2</v>
      </c>
      <c r="L10" s="18">
        <v>2</v>
      </c>
      <c r="M10" s="18">
        <v>2</v>
      </c>
      <c r="N10" s="18">
        <v>3</v>
      </c>
      <c r="O10" s="18">
        <v>2</v>
      </c>
      <c r="P10" s="18">
        <v>3</v>
      </c>
      <c r="Q10" s="18">
        <v>1</v>
      </c>
      <c r="R10" s="18">
        <v>0</v>
      </c>
      <c r="S10" s="18">
        <v>2</v>
      </c>
      <c r="T10" s="18">
        <v>1</v>
      </c>
      <c r="U10" s="18">
        <v>1</v>
      </c>
      <c r="V10" s="18">
        <v>3</v>
      </c>
      <c r="W10" s="18">
        <v>0</v>
      </c>
      <c r="X10" s="18">
        <v>0</v>
      </c>
      <c r="Y10" s="18">
        <v>2</v>
      </c>
      <c r="Z10" s="18">
        <v>2</v>
      </c>
      <c r="AA10" s="18">
        <v>1</v>
      </c>
      <c r="AB10" s="18">
        <v>1</v>
      </c>
      <c r="AC10" s="18">
        <v>1</v>
      </c>
      <c r="AD10" s="18">
        <v>1</v>
      </c>
      <c r="AE10" s="18">
        <v>1</v>
      </c>
      <c r="AF10" s="18">
        <v>2</v>
      </c>
      <c r="AG10" s="18">
        <v>1</v>
      </c>
      <c r="AH10" s="18">
        <v>2</v>
      </c>
      <c r="AI10" s="18">
        <v>2</v>
      </c>
      <c r="AJ10" s="18">
        <v>1</v>
      </c>
      <c r="AK10" s="18">
        <v>2</v>
      </c>
      <c r="AL10" s="18">
        <v>3</v>
      </c>
      <c r="AM10" s="18">
        <v>2</v>
      </c>
      <c r="AN10" s="18">
        <v>2</v>
      </c>
      <c r="AO10" s="18">
        <v>2</v>
      </c>
      <c r="AP10" s="18">
        <v>3</v>
      </c>
      <c r="AQ10" s="18">
        <v>2</v>
      </c>
      <c r="AR10" s="18">
        <v>10</v>
      </c>
      <c r="AS10" s="19">
        <f>SUM(C10:AR10)</f>
        <v>82</v>
      </c>
    </row>
    <row r="11" spans="1:45" ht="18" customHeight="1">
      <c r="A11" s="17" t="s">
        <v>33</v>
      </c>
      <c r="B11" s="21" t="s">
        <v>89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9"/>
    </row>
    <row r="12" spans="1:45" ht="18" customHeight="1">
      <c r="A12" s="17" t="s">
        <v>34</v>
      </c>
      <c r="B12" s="21" t="s">
        <v>90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</row>
    <row r="13" spans="1:45" ht="12.75">
      <c r="A13" s="17" t="s">
        <v>35</v>
      </c>
      <c r="B13" s="20" t="s">
        <v>91</v>
      </c>
      <c r="C13" s="18">
        <v>3</v>
      </c>
      <c r="D13" s="18">
        <v>3</v>
      </c>
      <c r="E13" s="18">
        <v>2</v>
      </c>
      <c r="F13" s="18">
        <v>3</v>
      </c>
      <c r="G13" s="18">
        <v>3</v>
      </c>
      <c r="H13" s="18">
        <v>2</v>
      </c>
      <c r="I13" s="18">
        <v>2</v>
      </c>
      <c r="J13" s="18">
        <v>2</v>
      </c>
      <c r="K13" s="18">
        <v>2</v>
      </c>
      <c r="L13" s="18">
        <v>3</v>
      </c>
      <c r="M13" s="18">
        <v>2</v>
      </c>
      <c r="N13" s="18">
        <v>2</v>
      </c>
      <c r="O13" s="18">
        <v>3</v>
      </c>
      <c r="P13" s="18">
        <v>2</v>
      </c>
      <c r="Q13" s="18">
        <v>2</v>
      </c>
      <c r="R13" s="18">
        <v>1</v>
      </c>
      <c r="S13" s="18">
        <v>2</v>
      </c>
      <c r="T13" s="18">
        <v>1</v>
      </c>
      <c r="U13" s="18">
        <v>2</v>
      </c>
      <c r="V13" s="18">
        <v>2</v>
      </c>
      <c r="W13" s="18">
        <v>2</v>
      </c>
      <c r="X13" s="18">
        <v>1</v>
      </c>
      <c r="Y13" s="18">
        <v>2</v>
      </c>
      <c r="Z13" s="18">
        <v>0</v>
      </c>
      <c r="AA13" s="18">
        <v>0</v>
      </c>
      <c r="AB13" s="18">
        <v>0</v>
      </c>
      <c r="AC13" s="18">
        <v>0</v>
      </c>
      <c r="AD13" s="18">
        <v>1</v>
      </c>
      <c r="AE13" s="18">
        <v>2</v>
      </c>
      <c r="AF13" s="18">
        <v>2</v>
      </c>
      <c r="AG13" s="18">
        <v>2</v>
      </c>
      <c r="AH13" s="18">
        <v>2</v>
      </c>
      <c r="AI13" s="18">
        <v>1</v>
      </c>
      <c r="AJ13" s="18">
        <v>1</v>
      </c>
      <c r="AK13" s="18">
        <v>2</v>
      </c>
      <c r="AL13" s="18">
        <v>2</v>
      </c>
      <c r="AM13" s="18">
        <v>2</v>
      </c>
      <c r="AN13" s="18">
        <v>1</v>
      </c>
      <c r="AO13" s="18">
        <v>3</v>
      </c>
      <c r="AP13" s="18">
        <v>2</v>
      </c>
      <c r="AQ13" s="18">
        <v>2</v>
      </c>
      <c r="AR13" s="18">
        <v>10</v>
      </c>
      <c r="AS13" s="19">
        <f>SUM(C13:AR13)</f>
        <v>84</v>
      </c>
    </row>
    <row r="14" spans="1:45" ht="12.75">
      <c r="A14" s="17" t="s">
        <v>36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9"/>
    </row>
    <row r="15" spans="1:45" ht="12.75">
      <c r="A15" s="17" t="s">
        <v>37</v>
      </c>
      <c r="B15" s="20" t="s">
        <v>92</v>
      </c>
      <c r="C15" s="18">
        <v>2</v>
      </c>
      <c r="D15" s="18">
        <v>1</v>
      </c>
      <c r="E15" s="18">
        <v>2</v>
      </c>
      <c r="F15" s="18">
        <v>1</v>
      </c>
      <c r="G15" s="18">
        <v>2</v>
      </c>
      <c r="H15" s="18">
        <v>2</v>
      </c>
      <c r="I15" s="18">
        <v>2</v>
      </c>
      <c r="J15" s="18">
        <v>2</v>
      </c>
      <c r="K15" s="18">
        <v>1</v>
      </c>
      <c r="L15" s="18">
        <v>2</v>
      </c>
      <c r="M15" s="18">
        <v>2</v>
      </c>
      <c r="N15" s="18">
        <v>2</v>
      </c>
      <c r="O15" s="18">
        <v>1</v>
      </c>
      <c r="P15" s="18">
        <v>1</v>
      </c>
      <c r="Q15" s="18">
        <v>1</v>
      </c>
      <c r="R15" s="18">
        <v>0</v>
      </c>
      <c r="S15" s="18">
        <v>2</v>
      </c>
      <c r="T15" s="18">
        <v>2</v>
      </c>
      <c r="U15" s="18">
        <v>1</v>
      </c>
      <c r="V15" s="18">
        <v>0</v>
      </c>
      <c r="W15" s="18">
        <v>0</v>
      </c>
      <c r="X15" s="18">
        <v>1</v>
      </c>
      <c r="Y15" s="18">
        <v>2</v>
      </c>
      <c r="Z15" s="18">
        <v>3</v>
      </c>
      <c r="AA15" s="18">
        <v>1</v>
      </c>
      <c r="AB15" s="18">
        <v>2</v>
      </c>
      <c r="AC15" s="18">
        <v>2</v>
      </c>
      <c r="AD15" s="18">
        <v>1</v>
      </c>
      <c r="AE15" s="18">
        <v>1</v>
      </c>
      <c r="AF15" s="18">
        <v>2</v>
      </c>
      <c r="AG15" s="18">
        <v>2</v>
      </c>
      <c r="AH15" s="18">
        <v>2</v>
      </c>
      <c r="AI15" s="18">
        <v>2</v>
      </c>
      <c r="AJ15" s="18">
        <v>1</v>
      </c>
      <c r="AK15" s="18">
        <v>2</v>
      </c>
      <c r="AL15" s="18">
        <v>2</v>
      </c>
      <c r="AM15" s="18">
        <v>2</v>
      </c>
      <c r="AN15" s="18">
        <v>2</v>
      </c>
      <c r="AO15" s="18">
        <v>1</v>
      </c>
      <c r="AP15" s="18">
        <v>3</v>
      </c>
      <c r="AQ15" s="18">
        <v>2</v>
      </c>
      <c r="AR15" s="18">
        <v>10</v>
      </c>
      <c r="AS15" s="19">
        <f>SUM(C15:AR15)</f>
        <v>75</v>
      </c>
    </row>
    <row r="16" spans="1:45" ht="12.75">
      <c r="A16" s="17" t="s">
        <v>38</v>
      </c>
      <c r="B16" s="20" t="s">
        <v>93</v>
      </c>
      <c r="C16" s="18">
        <v>3</v>
      </c>
      <c r="D16" s="18">
        <v>3</v>
      </c>
      <c r="E16" s="18">
        <v>2</v>
      </c>
      <c r="F16" s="18">
        <v>3</v>
      </c>
      <c r="G16" s="18">
        <v>3</v>
      </c>
      <c r="H16" s="18">
        <v>2</v>
      </c>
      <c r="I16" s="18">
        <v>3</v>
      </c>
      <c r="J16" s="18">
        <v>3</v>
      </c>
      <c r="K16" s="18">
        <v>3</v>
      </c>
      <c r="L16" s="18">
        <v>3</v>
      </c>
      <c r="M16" s="18">
        <v>2</v>
      </c>
      <c r="N16" s="18">
        <v>2</v>
      </c>
      <c r="O16" s="18">
        <v>3</v>
      </c>
      <c r="P16" s="18">
        <v>1</v>
      </c>
      <c r="Q16" s="18">
        <v>2</v>
      </c>
      <c r="R16" s="18">
        <v>1</v>
      </c>
      <c r="S16" s="18">
        <v>2</v>
      </c>
      <c r="T16" s="18">
        <v>2</v>
      </c>
      <c r="U16" s="18">
        <v>2</v>
      </c>
      <c r="V16" s="18">
        <v>2</v>
      </c>
      <c r="W16" s="18">
        <v>1</v>
      </c>
      <c r="X16" s="18">
        <v>2</v>
      </c>
      <c r="Y16" s="18">
        <v>2</v>
      </c>
      <c r="Z16" s="18">
        <v>1</v>
      </c>
      <c r="AA16" s="18">
        <v>1</v>
      </c>
      <c r="AB16" s="18">
        <v>1</v>
      </c>
      <c r="AC16" s="18">
        <v>1</v>
      </c>
      <c r="AD16" s="18">
        <v>2</v>
      </c>
      <c r="AE16" s="18">
        <v>1</v>
      </c>
      <c r="AF16" s="18">
        <v>2</v>
      </c>
      <c r="AG16" s="18">
        <v>2</v>
      </c>
      <c r="AH16" s="18">
        <v>1</v>
      </c>
      <c r="AI16" s="18">
        <v>3</v>
      </c>
      <c r="AJ16" s="18">
        <v>1</v>
      </c>
      <c r="AK16" s="18">
        <v>2</v>
      </c>
      <c r="AL16" s="18">
        <v>3</v>
      </c>
      <c r="AM16" s="18">
        <v>2</v>
      </c>
      <c r="AN16" s="18">
        <v>2</v>
      </c>
      <c r="AO16" s="18">
        <v>1</v>
      </c>
      <c r="AP16" s="18">
        <v>3</v>
      </c>
      <c r="AQ16" s="18">
        <v>2</v>
      </c>
      <c r="AR16" s="18">
        <v>10</v>
      </c>
      <c r="AS16" s="19">
        <f>SUM(C16:AR16)</f>
        <v>93</v>
      </c>
    </row>
    <row r="17" spans="1:45" ht="20.25" customHeight="1">
      <c r="A17" s="17" t="s">
        <v>39</v>
      </c>
      <c r="B17" s="21" t="s">
        <v>94</v>
      </c>
      <c r="C17" s="18">
        <v>1</v>
      </c>
      <c r="D17" s="18">
        <v>2</v>
      </c>
      <c r="E17" s="18">
        <v>2</v>
      </c>
      <c r="F17" s="18">
        <v>2</v>
      </c>
      <c r="G17" s="18">
        <v>2</v>
      </c>
      <c r="H17" s="18">
        <v>2</v>
      </c>
      <c r="I17" s="18">
        <v>3</v>
      </c>
      <c r="J17" s="18">
        <v>2</v>
      </c>
      <c r="K17" s="18">
        <v>2</v>
      </c>
      <c r="L17" s="18">
        <v>2</v>
      </c>
      <c r="M17" s="18">
        <v>2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</v>
      </c>
      <c r="U17" s="18">
        <v>0</v>
      </c>
      <c r="V17" s="18">
        <v>2</v>
      </c>
      <c r="W17" s="18">
        <v>0</v>
      </c>
      <c r="X17" s="18">
        <v>0</v>
      </c>
      <c r="Y17" s="18">
        <v>2</v>
      </c>
      <c r="Z17" s="18">
        <v>2</v>
      </c>
      <c r="AA17" s="18">
        <v>1</v>
      </c>
      <c r="AB17" s="18">
        <v>2</v>
      </c>
      <c r="AC17" s="18">
        <v>2</v>
      </c>
      <c r="AD17" s="18">
        <v>2</v>
      </c>
      <c r="AE17" s="18">
        <v>1</v>
      </c>
      <c r="AF17" s="18">
        <v>2</v>
      </c>
      <c r="AG17" s="18">
        <v>2</v>
      </c>
      <c r="AH17" s="18">
        <v>2</v>
      </c>
      <c r="AI17" s="18">
        <v>3</v>
      </c>
      <c r="AJ17" s="18">
        <v>2</v>
      </c>
      <c r="AK17" s="18">
        <v>3</v>
      </c>
      <c r="AL17" s="18">
        <v>3</v>
      </c>
      <c r="AM17" s="18">
        <v>2</v>
      </c>
      <c r="AN17" s="18">
        <v>2</v>
      </c>
      <c r="AO17" s="18">
        <v>1</v>
      </c>
      <c r="AP17" s="18">
        <v>1</v>
      </c>
      <c r="AQ17" s="18">
        <v>2</v>
      </c>
      <c r="AR17" s="18">
        <v>10</v>
      </c>
      <c r="AS17" s="19">
        <f>SUM(C17:AR17)</f>
        <v>72</v>
      </c>
    </row>
    <row r="18" spans="1:45" ht="21.75" customHeight="1">
      <c r="A18" s="17" t="s">
        <v>40</v>
      </c>
      <c r="B18" s="20" t="s">
        <v>95</v>
      </c>
      <c r="C18" s="18">
        <v>2</v>
      </c>
      <c r="D18" s="18">
        <v>2</v>
      </c>
      <c r="E18" s="18">
        <v>2</v>
      </c>
      <c r="F18" s="18">
        <v>2</v>
      </c>
      <c r="G18" s="18">
        <v>3</v>
      </c>
      <c r="H18" s="18">
        <v>1</v>
      </c>
      <c r="I18" s="18">
        <v>2</v>
      </c>
      <c r="J18" s="18">
        <v>2</v>
      </c>
      <c r="K18" s="18">
        <v>1</v>
      </c>
      <c r="L18" s="18">
        <v>2</v>
      </c>
      <c r="M18" s="18">
        <v>2</v>
      </c>
      <c r="N18" s="18">
        <v>3</v>
      </c>
      <c r="O18" s="18">
        <v>1</v>
      </c>
      <c r="P18" s="18">
        <v>1</v>
      </c>
      <c r="Q18" s="18">
        <v>1</v>
      </c>
      <c r="R18" s="18">
        <v>0</v>
      </c>
      <c r="S18" s="18">
        <v>2</v>
      </c>
      <c r="T18" s="18">
        <v>3</v>
      </c>
      <c r="U18" s="18">
        <v>2</v>
      </c>
      <c r="V18" s="18">
        <v>3</v>
      </c>
      <c r="W18" s="18">
        <v>2</v>
      </c>
      <c r="X18" s="18">
        <v>2</v>
      </c>
      <c r="Y18" s="18">
        <v>2</v>
      </c>
      <c r="Z18" s="18">
        <v>1</v>
      </c>
      <c r="AA18" s="18">
        <v>1</v>
      </c>
      <c r="AB18" s="18">
        <v>0</v>
      </c>
      <c r="AC18" s="18">
        <v>0</v>
      </c>
      <c r="AD18" s="18">
        <v>1</v>
      </c>
      <c r="AE18" s="18">
        <v>2</v>
      </c>
      <c r="AF18" s="18">
        <v>1</v>
      </c>
      <c r="AG18" s="18">
        <v>1</v>
      </c>
      <c r="AH18" s="18">
        <v>2</v>
      </c>
      <c r="AI18" s="18">
        <v>3</v>
      </c>
      <c r="AJ18" s="18">
        <v>1</v>
      </c>
      <c r="AK18" s="18">
        <v>2</v>
      </c>
      <c r="AL18" s="18">
        <v>3</v>
      </c>
      <c r="AM18" s="18">
        <v>2</v>
      </c>
      <c r="AN18" s="18">
        <v>3</v>
      </c>
      <c r="AO18" s="18">
        <v>1</v>
      </c>
      <c r="AP18" s="18">
        <v>3</v>
      </c>
      <c r="AQ18" s="18">
        <v>2</v>
      </c>
      <c r="AR18" s="18">
        <v>10</v>
      </c>
      <c r="AS18" s="19">
        <f>SUM(C18:AR18)</f>
        <v>82</v>
      </c>
    </row>
    <row r="19" spans="1:45" ht="15.75" customHeight="1">
      <c r="A19" s="17" t="s">
        <v>41</v>
      </c>
      <c r="B19" s="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9"/>
    </row>
    <row r="20" spans="1:45" ht="12.75">
      <c r="A20" s="17" t="s">
        <v>42</v>
      </c>
      <c r="B20" s="20" t="s">
        <v>96</v>
      </c>
      <c r="C20" s="18">
        <v>3</v>
      </c>
      <c r="D20" s="18">
        <v>3</v>
      </c>
      <c r="E20" s="18">
        <v>2</v>
      </c>
      <c r="F20" s="18">
        <v>2</v>
      </c>
      <c r="G20" s="18">
        <v>3</v>
      </c>
      <c r="H20" s="18">
        <v>2</v>
      </c>
      <c r="I20" s="18">
        <v>3</v>
      </c>
      <c r="J20" s="18">
        <v>3</v>
      </c>
      <c r="K20" s="18">
        <v>3</v>
      </c>
      <c r="L20" s="18">
        <v>3</v>
      </c>
      <c r="M20" s="18">
        <v>2</v>
      </c>
      <c r="N20" s="18">
        <v>1</v>
      </c>
      <c r="O20" s="18">
        <v>2</v>
      </c>
      <c r="P20" s="18">
        <v>2</v>
      </c>
      <c r="Q20" s="18">
        <v>1</v>
      </c>
      <c r="R20" s="18">
        <v>1</v>
      </c>
      <c r="S20" s="18">
        <v>1</v>
      </c>
      <c r="T20" s="18">
        <v>3</v>
      </c>
      <c r="U20" s="18">
        <v>1</v>
      </c>
      <c r="V20" s="18">
        <v>2</v>
      </c>
      <c r="W20" s="18">
        <v>2</v>
      </c>
      <c r="X20" s="18">
        <v>1</v>
      </c>
      <c r="Y20" s="18">
        <v>1</v>
      </c>
      <c r="Z20" s="18">
        <v>3</v>
      </c>
      <c r="AA20" s="18">
        <v>1</v>
      </c>
      <c r="AB20" s="18">
        <v>2</v>
      </c>
      <c r="AC20" s="18">
        <v>3</v>
      </c>
      <c r="AD20" s="18">
        <v>3</v>
      </c>
      <c r="AE20" s="18">
        <v>1</v>
      </c>
      <c r="AF20" s="18">
        <v>2</v>
      </c>
      <c r="AG20" s="18">
        <v>3</v>
      </c>
      <c r="AH20" s="18">
        <v>2</v>
      </c>
      <c r="AI20" s="18">
        <v>3</v>
      </c>
      <c r="AJ20" s="18">
        <v>3</v>
      </c>
      <c r="AK20" s="18">
        <v>3</v>
      </c>
      <c r="AL20" s="18">
        <v>3</v>
      </c>
      <c r="AM20" s="18">
        <v>2</v>
      </c>
      <c r="AN20" s="18">
        <v>2</v>
      </c>
      <c r="AO20" s="18">
        <v>1</v>
      </c>
      <c r="AP20" s="18">
        <v>2</v>
      </c>
      <c r="AQ20" s="18">
        <v>2</v>
      </c>
      <c r="AR20" s="18">
        <v>10</v>
      </c>
      <c r="AS20" s="19">
        <f>SUM(C20:AR20)</f>
        <v>98</v>
      </c>
    </row>
    <row r="21" spans="1:45" ht="12.75">
      <c r="A21" s="17" t="s">
        <v>43</v>
      </c>
      <c r="B21" s="20" t="s">
        <v>156</v>
      </c>
      <c r="C21" s="18">
        <v>2</v>
      </c>
      <c r="D21" s="18">
        <v>3</v>
      </c>
      <c r="E21" s="18">
        <v>2</v>
      </c>
      <c r="F21" s="18">
        <v>2</v>
      </c>
      <c r="G21" s="18">
        <v>3</v>
      </c>
      <c r="H21" s="18">
        <v>2</v>
      </c>
      <c r="I21" s="18">
        <v>2</v>
      </c>
      <c r="J21" s="18">
        <v>2</v>
      </c>
      <c r="K21" s="18">
        <v>2</v>
      </c>
      <c r="L21" s="18">
        <v>2</v>
      </c>
      <c r="M21" s="18">
        <v>2</v>
      </c>
      <c r="N21" s="18">
        <v>3</v>
      </c>
      <c r="O21" s="18">
        <v>3</v>
      </c>
      <c r="P21" s="18">
        <v>1</v>
      </c>
      <c r="Q21" s="18">
        <v>2</v>
      </c>
      <c r="R21" s="18">
        <v>1</v>
      </c>
      <c r="S21" s="18">
        <v>2</v>
      </c>
      <c r="T21" s="18">
        <v>2</v>
      </c>
      <c r="U21" s="18">
        <v>1</v>
      </c>
      <c r="V21" s="18">
        <v>1</v>
      </c>
      <c r="W21" s="18">
        <v>2</v>
      </c>
      <c r="X21" s="18">
        <v>1</v>
      </c>
      <c r="Y21" s="18">
        <v>2</v>
      </c>
      <c r="Z21" s="18">
        <v>2</v>
      </c>
      <c r="AA21" s="18">
        <v>1</v>
      </c>
      <c r="AB21" s="18">
        <v>3</v>
      </c>
      <c r="AC21" s="18">
        <v>3</v>
      </c>
      <c r="AD21" s="18">
        <v>3</v>
      </c>
      <c r="AE21" s="18">
        <v>2</v>
      </c>
      <c r="AF21" s="18">
        <v>2</v>
      </c>
      <c r="AG21" s="18">
        <v>3</v>
      </c>
      <c r="AH21" s="18">
        <v>2</v>
      </c>
      <c r="AI21" s="18">
        <v>1</v>
      </c>
      <c r="AJ21" s="18">
        <v>1</v>
      </c>
      <c r="AK21" s="18">
        <v>2</v>
      </c>
      <c r="AL21" s="18">
        <v>2</v>
      </c>
      <c r="AM21" s="18">
        <v>2</v>
      </c>
      <c r="AN21" s="18">
        <v>3</v>
      </c>
      <c r="AO21" s="18">
        <v>2</v>
      </c>
      <c r="AP21" s="18">
        <v>3</v>
      </c>
      <c r="AQ21" s="18">
        <v>2</v>
      </c>
      <c r="AR21" s="18">
        <v>10</v>
      </c>
      <c r="AS21" s="19">
        <f>SUM(C21:AR21)</f>
        <v>94</v>
      </c>
    </row>
    <row r="22" spans="1:45" ht="12.75">
      <c r="A22" s="17" t="s">
        <v>44</v>
      </c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9"/>
    </row>
    <row r="23" spans="1:45" ht="12.75">
      <c r="A23" s="17" t="s">
        <v>45</v>
      </c>
      <c r="B23" s="21" t="s">
        <v>98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/>
    </row>
    <row r="24" spans="1:45" ht="17.25" customHeight="1">
      <c r="A24" s="17" t="s">
        <v>46</v>
      </c>
      <c r="B24" s="20" t="s">
        <v>99</v>
      </c>
      <c r="C24" s="18">
        <v>2</v>
      </c>
      <c r="D24" s="18">
        <v>2</v>
      </c>
      <c r="E24" s="18">
        <v>1</v>
      </c>
      <c r="F24" s="18">
        <v>2</v>
      </c>
      <c r="G24" s="18">
        <v>2</v>
      </c>
      <c r="H24" s="18">
        <v>1</v>
      </c>
      <c r="I24" s="18">
        <v>2</v>
      </c>
      <c r="J24" s="18">
        <v>2</v>
      </c>
      <c r="K24" s="18">
        <v>1</v>
      </c>
      <c r="L24" s="18">
        <v>2</v>
      </c>
      <c r="M24" s="18">
        <v>2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2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2</v>
      </c>
      <c r="Z24" s="18">
        <v>1</v>
      </c>
      <c r="AA24" s="18">
        <v>1</v>
      </c>
      <c r="AB24" s="18">
        <v>0</v>
      </c>
      <c r="AC24" s="18">
        <v>0</v>
      </c>
      <c r="AD24" s="18">
        <v>2</v>
      </c>
      <c r="AE24" s="18">
        <v>1</v>
      </c>
      <c r="AF24" s="18">
        <v>2</v>
      </c>
      <c r="AG24" s="18">
        <v>2</v>
      </c>
      <c r="AH24" s="18">
        <v>2</v>
      </c>
      <c r="AI24" s="18">
        <v>2</v>
      </c>
      <c r="AJ24" s="18">
        <v>1</v>
      </c>
      <c r="AK24" s="18">
        <v>2</v>
      </c>
      <c r="AL24" s="18">
        <v>2</v>
      </c>
      <c r="AM24" s="18">
        <v>2</v>
      </c>
      <c r="AN24" s="18">
        <v>2</v>
      </c>
      <c r="AO24" s="18">
        <v>1</v>
      </c>
      <c r="AP24" s="18">
        <v>3</v>
      </c>
      <c r="AQ24" s="18">
        <v>2</v>
      </c>
      <c r="AR24" s="18">
        <v>10</v>
      </c>
      <c r="AS24" s="19">
        <f>SUM(C24:AR24)</f>
        <v>61</v>
      </c>
    </row>
    <row r="25" spans="1:45" ht="17.25" customHeight="1">
      <c r="A25" s="17" t="s">
        <v>47</v>
      </c>
      <c r="B25" s="21" t="s">
        <v>100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9"/>
    </row>
    <row r="26" spans="1:45" ht="17.25" customHeight="1">
      <c r="A26" s="17" t="s">
        <v>48</v>
      </c>
      <c r="B26" s="21" t="s">
        <v>101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9"/>
    </row>
    <row r="27" spans="1:45" ht="17.25" customHeight="1">
      <c r="A27" s="17" t="s">
        <v>49</v>
      </c>
      <c r="B27" s="21" t="s">
        <v>102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9"/>
    </row>
    <row r="28" spans="1:45" ht="12.75">
      <c r="A28" s="17" t="s">
        <v>50</v>
      </c>
      <c r="B28" s="20" t="s">
        <v>157</v>
      </c>
      <c r="C28" s="18">
        <v>3</v>
      </c>
      <c r="D28" s="18">
        <v>3</v>
      </c>
      <c r="E28" s="18">
        <v>3</v>
      </c>
      <c r="F28" s="18">
        <v>3</v>
      </c>
      <c r="G28" s="18">
        <v>3</v>
      </c>
      <c r="H28" s="18">
        <v>2</v>
      </c>
      <c r="I28" s="18">
        <v>3</v>
      </c>
      <c r="J28" s="18">
        <v>3</v>
      </c>
      <c r="K28" s="18">
        <v>3</v>
      </c>
      <c r="L28" s="18">
        <v>3</v>
      </c>
      <c r="M28" s="18">
        <v>2</v>
      </c>
      <c r="N28" s="18">
        <v>3</v>
      </c>
      <c r="O28" s="18">
        <v>2</v>
      </c>
      <c r="P28" s="18">
        <v>1</v>
      </c>
      <c r="Q28" s="18">
        <v>2</v>
      </c>
      <c r="R28" s="18">
        <v>1</v>
      </c>
      <c r="S28" s="18">
        <v>2</v>
      </c>
      <c r="T28" s="18">
        <v>2</v>
      </c>
      <c r="U28" s="18">
        <v>3</v>
      </c>
      <c r="V28" s="18">
        <v>2</v>
      </c>
      <c r="W28" s="18">
        <v>2</v>
      </c>
      <c r="X28" s="18">
        <v>2</v>
      </c>
      <c r="Y28" s="18">
        <v>2</v>
      </c>
      <c r="Z28" s="18">
        <v>1</v>
      </c>
      <c r="AA28" s="18">
        <v>1</v>
      </c>
      <c r="AB28" s="18">
        <v>1</v>
      </c>
      <c r="AC28" s="18">
        <v>0</v>
      </c>
      <c r="AD28" s="18">
        <v>2</v>
      </c>
      <c r="AE28" s="18">
        <v>3</v>
      </c>
      <c r="AF28" s="18">
        <v>2</v>
      </c>
      <c r="AG28" s="18">
        <v>1</v>
      </c>
      <c r="AH28" s="18">
        <v>2</v>
      </c>
      <c r="AI28" s="18">
        <v>1</v>
      </c>
      <c r="AJ28" s="18">
        <v>1</v>
      </c>
      <c r="AK28" s="18">
        <v>2</v>
      </c>
      <c r="AL28" s="18">
        <v>2</v>
      </c>
      <c r="AM28" s="18">
        <v>2</v>
      </c>
      <c r="AN28" s="18">
        <v>2</v>
      </c>
      <c r="AO28" s="18">
        <v>1</v>
      </c>
      <c r="AP28" s="18">
        <v>3</v>
      </c>
      <c r="AQ28" s="18">
        <v>1</v>
      </c>
      <c r="AR28" s="18">
        <v>10</v>
      </c>
      <c r="AS28" s="19">
        <f>SUM(C28:AR28)</f>
        <v>93</v>
      </c>
    </row>
    <row r="29" spans="1:45" ht="12.75">
      <c r="A29" s="17" t="s">
        <v>51</v>
      </c>
      <c r="B29" s="21" t="s">
        <v>104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9"/>
    </row>
    <row r="30" spans="1:45" ht="12.75">
      <c r="A30" s="17" t="s">
        <v>52</v>
      </c>
      <c r="B30" s="20" t="s">
        <v>105</v>
      </c>
      <c r="C30" s="18">
        <v>2</v>
      </c>
      <c r="D30" s="18">
        <v>2</v>
      </c>
      <c r="E30" s="18">
        <v>2</v>
      </c>
      <c r="F30" s="18">
        <v>1</v>
      </c>
      <c r="G30" s="18">
        <v>1</v>
      </c>
      <c r="H30" s="18">
        <v>2</v>
      </c>
      <c r="I30" s="18">
        <v>2</v>
      </c>
      <c r="J30" s="18">
        <v>2</v>
      </c>
      <c r="K30" s="18">
        <v>2</v>
      </c>
      <c r="L30" s="18">
        <v>2</v>
      </c>
      <c r="M30" s="18">
        <v>2</v>
      </c>
      <c r="N30" s="18">
        <v>1</v>
      </c>
      <c r="O30" s="18">
        <v>1</v>
      </c>
      <c r="P30" s="18">
        <v>0</v>
      </c>
      <c r="Q30" s="18">
        <v>0</v>
      </c>
      <c r="R30" s="18">
        <v>0</v>
      </c>
      <c r="S30" s="18">
        <v>2</v>
      </c>
      <c r="T30" s="18">
        <v>1</v>
      </c>
      <c r="U30" s="18">
        <v>1</v>
      </c>
      <c r="V30" s="18">
        <v>1</v>
      </c>
      <c r="W30" s="18">
        <v>1</v>
      </c>
      <c r="X30" s="18">
        <v>0</v>
      </c>
      <c r="Y30" s="18">
        <v>2</v>
      </c>
      <c r="Z30" s="18">
        <v>0</v>
      </c>
      <c r="AA30" s="18">
        <v>0</v>
      </c>
      <c r="AB30" s="18">
        <v>0</v>
      </c>
      <c r="AC30" s="18">
        <v>0</v>
      </c>
      <c r="AD30" s="18">
        <v>1</v>
      </c>
      <c r="AE30" s="18">
        <v>1</v>
      </c>
      <c r="AF30" s="18">
        <v>1</v>
      </c>
      <c r="AG30" s="18">
        <v>2</v>
      </c>
      <c r="AH30" s="18">
        <v>2</v>
      </c>
      <c r="AI30" s="18">
        <v>3</v>
      </c>
      <c r="AJ30" s="18">
        <v>1</v>
      </c>
      <c r="AK30" s="18">
        <v>2</v>
      </c>
      <c r="AL30" s="18">
        <v>3</v>
      </c>
      <c r="AM30" s="18">
        <v>2</v>
      </c>
      <c r="AN30" s="18">
        <v>0</v>
      </c>
      <c r="AO30" s="18">
        <v>0</v>
      </c>
      <c r="AP30" s="18">
        <v>0</v>
      </c>
      <c r="AQ30" s="18">
        <v>0</v>
      </c>
      <c r="AR30" s="18">
        <v>10</v>
      </c>
      <c r="AS30" s="19">
        <f aca="true" t="shared" si="0" ref="AS30:AS37">SUM(C30:AR30)</f>
        <v>58</v>
      </c>
    </row>
    <row r="31" spans="1:45" ht="15.75" customHeight="1">
      <c r="A31" s="17" t="s">
        <v>53</v>
      </c>
      <c r="B31" s="20" t="s">
        <v>106</v>
      </c>
      <c r="C31" s="18">
        <v>2</v>
      </c>
      <c r="D31" s="18">
        <v>1</v>
      </c>
      <c r="E31" s="18">
        <v>2</v>
      </c>
      <c r="F31" s="18">
        <v>2</v>
      </c>
      <c r="G31" s="18">
        <v>2</v>
      </c>
      <c r="H31" s="18">
        <v>2</v>
      </c>
      <c r="I31" s="18">
        <v>2</v>
      </c>
      <c r="J31" s="18">
        <v>2</v>
      </c>
      <c r="K31" s="18">
        <v>2</v>
      </c>
      <c r="L31" s="18">
        <v>3</v>
      </c>
      <c r="M31" s="18">
        <v>2</v>
      </c>
      <c r="N31" s="18">
        <v>2</v>
      </c>
      <c r="O31" s="18">
        <v>1</v>
      </c>
      <c r="P31" s="18">
        <v>1</v>
      </c>
      <c r="Q31" s="18">
        <v>2</v>
      </c>
      <c r="R31" s="18">
        <v>1</v>
      </c>
      <c r="S31" s="18">
        <v>1</v>
      </c>
      <c r="T31" s="18">
        <v>1</v>
      </c>
      <c r="U31" s="18">
        <v>1</v>
      </c>
      <c r="V31" s="18">
        <v>0</v>
      </c>
      <c r="W31" s="18">
        <v>1</v>
      </c>
      <c r="X31" s="18">
        <v>1</v>
      </c>
      <c r="Y31" s="18">
        <v>1</v>
      </c>
      <c r="Z31" s="18">
        <v>2</v>
      </c>
      <c r="AA31" s="18">
        <v>1</v>
      </c>
      <c r="AB31" s="18">
        <v>3</v>
      </c>
      <c r="AC31" s="18">
        <v>3</v>
      </c>
      <c r="AD31" s="18">
        <v>2</v>
      </c>
      <c r="AE31" s="18">
        <v>1</v>
      </c>
      <c r="AF31" s="18">
        <v>1</v>
      </c>
      <c r="AG31" s="18">
        <v>2</v>
      </c>
      <c r="AH31" s="18">
        <v>2</v>
      </c>
      <c r="AI31" s="18">
        <v>1</v>
      </c>
      <c r="AJ31" s="18">
        <v>2</v>
      </c>
      <c r="AK31" s="18">
        <v>1</v>
      </c>
      <c r="AL31" s="18">
        <v>1</v>
      </c>
      <c r="AM31" s="18">
        <v>2</v>
      </c>
      <c r="AN31" s="18">
        <v>2</v>
      </c>
      <c r="AO31" s="18">
        <v>1</v>
      </c>
      <c r="AP31" s="18">
        <v>2</v>
      </c>
      <c r="AQ31" s="18">
        <v>2</v>
      </c>
      <c r="AR31" s="18">
        <v>10</v>
      </c>
      <c r="AS31" s="19">
        <f t="shared" si="0"/>
        <v>76</v>
      </c>
    </row>
    <row r="32" spans="1:45" ht="12.75">
      <c r="A32" s="17" t="s">
        <v>158</v>
      </c>
      <c r="B32" s="20" t="s">
        <v>107</v>
      </c>
      <c r="C32" s="22">
        <v>2</v>
      </c>
      <c r="D32" s="22">
        <v>1</v>
      </c>
      <c r="E32" s="22">
        <v>2</v>
      </c>
      <c r="F32" s="22">
        <v>2</v>
      </c>
      <c r="G32" s="22">
        <v>3</v>
      </c>
      <c r="H32" s="22">
        <v>1</v>
      </c>
      <c r="I32" s="22">
        <v>2</v>
      </c>
      <c r="J32" s="22">
        <v>2</v>
      </c>
      <c r="K32" s="22">
        <v>2</v>
      </c>
      <c r="L32" s="18">
        <v>3</v>
      </c>
      <c r="M32" s="18">
        <v>1</v>
      </c>
      <c r="N32" s="18">
        <v>2</v>
      </c>
      <c r="O32" s="18">
        <v>2</v>
      </c>
      <c r="P32" s="18">
        <v>3</v>
      </c>
      <c r="Q32" s="18">
        <v>2</v>
      </c>
      <c r="R32" s="18">
        <v>1</v>
      </c>
      <c r="S32" s="18">
        <v>1</v>
      </c>
      <c r="T32" s="18">
        <v>1</v>
      </c>
      <c r="U32" s="18">
        <v>1</v>
      </c>
      <c r="V32" s="18">
        <v>1</v>
      </c>
      <c r="W32" s="18">
        <v>1</v>
      </c>
      <c r="X32" s="18">
        <v>1</v>
      </c>
      <c r="Y32" s="18">
        <v>1</v>
      </c>
      <c r="Z32" s="18">
        <v>1</v>
      </c>
      <c r="AA32" s="18">
        <v>1</v>
      </c>
      <c r="AB32" s="18">
        <v>2</v>
      </c>
      <c r="AC32" s="18">
        <v>3</v>
      </c>
      <c r="AD32" s="18">
        <v>3</v>
      </c>
      <c r="AE32" s="18">
        <v>1</v>
      </c>
      <c r="AF32" s="18">
        <v>2</v>
      </c>
      <c r="AG32" s="18">
        <v>3</v>
      </c>
      <c r="AH32" s="18">
        <v>2</v>
      </c>
      <c r="AI32" s="18">
        <v>1</v>
      </c>
      <c r="AJ32" s="18">
        <v>1</v>
      </c>
      <c r="AK32" s="18">
        <v>2</v>
      </c>
      <c r="AL32" s="18">
        <v>2</v>
      </c>
      <c r="AM32" s="18">
        <v>1</v>
      </c>
      <c r="AN32" s="18">
        <v>2</v>
      </c>
      <c r="AO32" s="18">
        <v>1</v>
      </c>
      <c r="AP32" s="18">
        <v>1</v>
      </c>
      <c r="AQ32" s="18">
        <v>2</v>
      </c>
      <c r="AR32" s="18">
        <v>10</v>
      </c>
      <c r="AS32" s="19">
        <f t="shared" si="0"/>
        <v>79</v>
      </c>
    </row>
    <row r="33" spans="1:45" ht="12.75">
      <c r="A33" s="17" t="s">
        <v>55</v>
      </c>
      <c r="B33" s="20" t="s">
        <v>108</v>
      </c>
      <c r="C33" s="18">
        <v>2</v>
      </c>
      <c r="D33" s="18">
        <v>1</v>
      </c>
      <c r="E33" s="18">
        <v>1</v>
      </c>
      <c r="F33" s="18">
        <v>1</v>
      </c>
      <c r="G33" s="18">
        <v>2</v>
      </c>
      <c r="H33" s="18">
        <v>2</v>
      </c>
      <c r="I33" s="18">
        <v>2</v>
      </c>
      <c r="J33" s="18">
        <v>2</v>
      </c>
      <c r="K33" s="18">
        <v>2</v>
      </c>
      <c r="L33" s="18">
        <v>3</v>
      </c>
      <c r="M33" s="18">
        <v>2</v>
      </c>
      <c r="N33" s="18">
        <v>2</v>
      </c>
      <c r="O33" s="18">
        <v>2</v>
      </c>
      <c r="P33" s="18">
        <v>3</v>
      </c>
      <c r="Q33" s="18">
        <v>2</v>
      </c>
      <c r="R33" s="18">
        <v>1</v>
      </c>
      <c r="S33" s="18">
        <v>2</v>
      </c>
      <c r="T33" s="18">
        <v>2</v>
      </c>
      <c r="U33" s="18">
        <v>2</v>
      </c>
      <c r="V33" s="18">
        <v>2</v>
      </c>
      <c r="W33" s="18">
        <v>1</v>
      </c>
      <c r="X33" s="18">
        <v>1</v>
      </c>
      <c r="Y33" s="18">
        <v>2</v>
      </c>
      <c r="Z33" s="18">
        <v>3</v>
      </c>
      <c r="AA33" s="18">
        <v>1</v>
      </c>
      <c r="AB33" s="18">
        <v>2</v>
      </c>
      <c r="AC33" s="18">
        <v>2</v>
      </c>
      <c r="AD33" s="18">
        <v>2</v>
      </c>
      <c r="AE33" s="18">
        <v>2</v>
      </c>
      <c r="AF33" s="18">
        <v>2</v>
      </c>
      <c r="AG33" s="18">
        <v>2</v>
      </c>
      <c r="AH33" s="18">
        <v>2</v>
      </c>
      <c r="AI33" s="18">
        <v>1</v>
      </c>
      <c r="AJ33" s="18">
        <v>2</v>
      </c>
      <c r="AK33" s="18">
        <v>2</v>
      </c>
      <c r="AL33" s="18">
        <v>1</v>
      </c>
      <c r="AM33" s="18">
        <v>2</v>
      </c>
      <c r="AN33" s="18">
        <v>3</v>
      </c>
      <c r="AO33" s="18">
        <v>1</v>
      </c>
      <c r="AP33" s="18">
        <v>3</v>
      </c>
      <c r="AQ33" s="18">
        <v>2</v>
      </c>
      <c r="AR33" s="18">
        <v>10</v>
      </c>
      <c r="AS33" s="19">
        <f t="shared" si="0"/>
        <v>87</v>
      </c>
    </row>
    <row r="34" spans="1:45" ht="12.75">
      <c r="A34" s="17" t="s">
        <v>56</v>
      </c>
      <c r="B34" s="21" t="s">
        <v>109</v>
      </c>
      <c r="C34" s="18">
        <v>2</v>
      </c>
      <c r="D34" s="18">
        <v>1</v>
      </c>
      <c r="E34" s="18">
        <v>2</v>
      </c>
      <c r="F34" s="18">
        <v>2</v>
      </c>
      <c r="G34" s="18">
        <v>2</v>
      </c>
      <c r="H34" s="18">
        <v>2</v>
      </c>
      <c r="I34" s="18">
        <v>2</v>
      </c>
      <c r="J34" s="18">
        <v>3</v>
      </c>
      <c r="K34" s="18">
        <v>2</v>
      </c>
      <c r="L34" s="18">
        <v>2</v>
      </c>
      <c r="M34" s="18">
        <v>2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1</v>
      </c>
      <c r="U34" s="18">
        <v>2</v>
      </c>
      <c r="V34" s="18">
        <v>1</v>
      </c>
      <c r="W34" s="18">
        <v>2</v>
      </c>
      <c r="X34" s="18">
        <v>1</v>
      </c>
      <c r="Y34" s="18">
        <v>1</v>
      </c>
      <c r="Z34" s="18">
        <v>2</v>
      </c>
      <c r="AA34" s="18">
        <v>1</v>
      </c>
      <c r="AB34" s="18">
        <v>2</v>
      </c>
      <c r="AC34" s="18">
        <v>2</v>
      </c>
      <c r="AD34" s="18">
        <v>1</v>
      </c>
      <c r="AE34" s="18">
        <v>2</v>
      </c>
      <c r="AF34" s="18">
        <v>2</v>
      </c>
      <c r="AG34" s="18">
        <v>2</v>
      </c>
      <c r="AH34" s="18">
        <v>2</v>
      </c>
      <c r="AI34" s="18">
        <v>2</v>
      </c>
      <c r="AJ34" s="18">
        <v>1</v>
      </c>
      <c r="AK34" s="18">
        <v>2</v>
      </c>
      <c r="AL34" s="18">
        <v>2</v>
      </c>
      <c r="AM34" s="18">
        <v>2</v>
      </c>
      <c r="AN34" s="18">
        <v>2</v>
      </c>
      <c r="AO34" s="18">
        <v>1</v>
      </c>
      <c r="AP34" s="18">
        <v>1</v>
      </c>
      <c r="AQ34" s="18">
        <v>2</v>
      </c>
      <c r="AR34" s="18">
        <v>10</v>
      </c>
      <c r="AS34" s="19">
        <f t="shared" si="0"/>
        <v>71</v>
      </c>
    </row>
    <row r="35" spans="1:45" ht="12.75">
      <c r="A35" s="17" t="s">
        <v>57</v>
      </c>
      <c r="B35" s="20" t="s">
        <v>159</v>
      </c>
      <c r="C35" s="18">
        <v>1</v>
      </c>
      <c r="D35" s="18">
        <v>2</v>
      </c>
      <c r="E35" s="18">
        <v>2</v>
      </c>
      <c r="F35" s="18">
        <v>2</v>
      </c>
      <c r="G35" s="18">
        <v>3</v>
      </c>
      <c r="H35" s="18">
        <v>2</v>
      </c>
      <c r="I35" s="18">
        <v>2</v>
      </c>
      <c r="J35" s="18">
        <v>2</v>
      </c>
      <c r="K35" s="18">
        <v>2</v>
      </c>
      <c r="L35" s="18">
        <v>3</v>
      </c>
      <c r="M35" s="18">
        <v>2</v>
      </c>
      <c r="N35" s="18">
        <v>2</v>
      </c>
      <c r="O35" s="18">
        <v>2</v>
      </c>
      <c r="P35" s="18">
        <v>1</v>
      </c>
      <c r="Q35" s="18">
        <v>1</v>
      </c>
      <c r="R35" s="18">
        <v>1</v>
      </c>
      <c r="S35" s="18">
        <v>2</v>
      </c>
      <c r="T35" s="18">
        <v>1</v>
      </c>
      <c r="U35" s="18">
        <v>1</v>
      </c>
      <c r="V35" s="18">
        <v>1</v>
      </c>
      <c r="W35" s="18">
        <v>1</v>
      </c>
      <c r="X35" s="18">
        <v>1</v>
      </c>
      <c r="Y35" s="18">
        <v>2</v>
      </c>
      <c r="Z35" s="18">
        <v>1</v>
      </c>
      <c r="AA35" s="18">
        <v>1</v>
      </c>
      <c r="AB35" s="18">
        <v>1</v>
      </c>
      <c r="AC35" s="18">
        <v>1</v>
      </c>
      <c r="AD35" s="18">
        <v>2</v>
      </c>
      <c r="AE35" s="18">
        <v>1</v>
      </c>
      <c r="AF35" s="18">
        <v>2</v>
      </c>
      <c r="AG35" s="18">
        <v>2</v>
      </c>
      <c r="AH35" s="18">
        <v>2</v>
      </c>
      <c r="AI35" s="18">
        <v>1</v>
      </c>
      <c r="AJ35" s="18">
        <v>1</v>
      </c>
      <c r="AK35" s="18">
        <v>1</v>
      </c>
      <c r="AL35" s="18">
        <v>1</v>
      </c>
      <c r="AM35" s="18">
        <v>2</v>
      </c>
      <c r="AN35" s="18">
        <v>1</v>
      </c>
      <c r="AO35" s="18">
        <v>1</v>
      </c>
      <c r="AP35" s="18">
        <v>1</v>
      </c>
      <c r="AQ35" s="18">
        <v>2</v>
      </c>
      <c r="AR35" s="18">
        <v>10</v>
      </c>
      <c r="AS35" s="19">
        <f t="shared" si="0"/>
        <v>73</v>
      </c>
    </row>
    <row r="36" spans="1:45" ht="18.75" customHeight="1">
      <c r="A36" s="17" t="s">
        <v>58</v>
      </c>
      <c r="B36" s="20" t="s">
        <v>111</v>
      </c>
      <c r="C36" s="18">
        <v>2</v>
      </c>
      <c r="D36" s="18">
        <v>3</v>
      </c>
      <c r="E36" s="18">
        <v>2</v>
      </c>
      <c r="F36" s="18">
        <v>2</v>
      </c>
      <c r="G36" s="18">
        <v>3</v>
      </c>
      <c r="H36" s="18">
        <v>2</v>
      </c>
      <c r="I36" s="18">
        <v>2</v>
      </c>
      <c r="J36" s="18">
        <v>3</v>
      </c>
      <c r="K36" s="18">
        <v>2</v>
      </c>
      <c r="L36" s="18">
        <v>3</v>
      </c>
      <c r="M36" s="18">
        <v>2</v>
      </c>
      <c r="N36" s="18">
        <v>2</v>
      </c>
      <c r="O36" s="18">
        <v>3</v>
      </c>
      <c r="P36" s="18">
        <v>2</v>
      </c>
      <c r="Q36" s="18">
        <v>0</v>
      </c>
      <c r="R36" s="18">
        <v>0</v>
      </c>
      <c r="S36" s="18">
        <v>2</v>
      </c>
      <c r="T36" s="18">
        <v>1</v>
      </c>
      <c r="U36" s="18">
        <v>1</v>
      </c>
      <c r="V36" s="18">
        <v>1</v>
      </c>
      <c r="W36" s="18">
        <v>1</v>
      </c>
      <c r="X36" s="18">
        <v>1</v>
      </c>
      <c r="Y36" s="18">
        <v>1</v>
      </c>
      <c r="Z36" s="18">
        <v>2</v>
      </c>
      <c r="AA36" s="18">
        <v>1</v>
      </c>
      <c r="AB36" s="18">
        <v>1</v>
      </c>
      <c r="AC36" s="18">
        <v>0</v>
      </c>
      <c r="AD36" s="18">
        <v>3</v>
      </c>
      <c r="AE36" s="18">
        <v>3</v>
      </c>
      <c r="AF36" s="18">
        <v>2</v>
      </c>
      <c r="AG36" s="18">
        <v>3</v>
      </c>
      <c r="AH36" s="18">
        <v>1</v>
      </c>
      <c r="AI36" s="18">
        <v>2</v>
      </c>
      <c r="AJ36" s="18">
        <v>1</v>
      </c>
      <c r="AK36" s="18">
        <v>1</v>
      </c>
      <c r="AL36" s="18">
        <v>1</v>
      </c>
      <c r="AM36" s="18">
        <v>2</v>
      </c>
      <c r="AN36" s="18">
        <v>2</v>
      </c>
      <c r="AO36" s="18">
        <v>1</v>
      </c>
      <c r="AP36" s="18">
        <v>3</v>
      </c>
      <c r="AQ36" s="18">
        <v>2</v>
      </c>
      <c r="AR36" s="18">
        <v>10</v>
      </c>
      <c r="AS36" s="19">
        <f t="shared" si="0"/>
        <v>82</v>
      </c>
    </row>
    <row r="37" spans="1:45" ht="12.75">
      <c r="A37" s="17" t="s">
        <v>59</v>
      </c>
      <c r="B37" s="20" t="s">
        <v>112</v>
      </c>
      <c r="C37" s="18">
        <v>2</v>
      </c>
      <c r="D37" s="18">
        <v>3</v>
      </c>
      <c r="E37" s="18">
        <v>2</v>
      </c>
      <c r="F37" s="18">
        <v>3</v>
      </c>
      <c r="G37" s="18">
        <v>3</v>
      </c>
      <c r="H37" s="18">
        <v>2</v>
      </c>
      <c r="I37" s="18">
        <v>3</v>
      </c>
      <c r="J37" s="18">
        <v>3</v>
      </c>
      <c r="K37" s="18">
        <v>2</v>
      </c>
      <c r="L37" s="18">
        <v>3</v>
      </c>
      <c r="M37" s="18">
        <v>1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1</v>
      </c>
      <c r="U37" s="18">
        <v>1</v>
      </c>
      <c r="V37" s="18">
        <v>0</v>
      </c>
      <c r="W37" s="18">
        <v>1</v>
      </c>
      <c r="X37" s="18">
        <v>1</v>
      </c>
      <c r="Y37" s="18">
        <v>2</v>
      </c>
      <c r="Z37" s="18">
        <v>1</v>
      </c>
      <c r="AA37" s="18">
        <v>2</v>
      </c>
      <c r="AB37" s="18">
        <v>2</v>
      </c>
      <c r="AC37" s="18">
        <v>2</v>
      </c>
      <c r="AD37" s="18">
        <v>2</v>
      </c>
      <c r="AE37" s="18">
        <v>2</v>
      </c>
      <c r="AF37" s="18">
        <v>2</v>
      </c>
      <c r="AG37" s="18">
        <v>2</v>
      </c>
      <c r="AH37" s="18">
        <v>2</v>
      </c>
      <c r="AI37" s="18">
        <v>2</v>
      </c>
      <c r="AJ37" s="18">
        <v>2</v>
      </c>
      <c r="AK37" s="18">
        <v>2</v>
      </c>
      <c r="AL37" s="18">
        <v>2</v>
      </c>
      <c r="AM37" s="18">
        <v>2</v>
      </c>
      <c r="AN37" s="18">
        <v>0</v>
      </c>
      <c r="AO37" s="18">
        <v>0</v>
      </c>
      <c r="AP37" s="18">
        <v>0</v>
      </c>
      <c r="AQ37" s="18">
        <v>0</v>
      </c>
      <c r="AR37" s="18">
        <v>10</v>
      </c>
      <c r="AS37" s="19">
        <f t="shared" si="0"/>
        <v>70</v>
      </c>
    </row>
    <row r="38" spans="1:45" ht="12.75">
      <c r="A38" s="17" t="s">
        <v>60</v>
      </c>
      <c r="B38" s="21" t="s">
        <v>113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9"/>
    </row>
    <row r="39" spans="1:45" ht="12.75">
      <c r="A39" s="17" t="s">
        <v>61</v>
      </c>
      <c r="B39" s="2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9"/>
    </row>
    <row r="40" spans="1:45" ht="12.75">
      <c r="A40" s="17" t="s">
        <v>62</v>
      </c>
      <c r="B40" s="2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9"/>
    </row>
    <row r="41" spans="1:45" ht="12.75">
      <c r="A41" s="17" t="s">
        <v>63</v>
      </c>
      <c r="B41" s="21" t="s">
        <v>114</v>
      </c>
      <c r="C41" s="18">
        <v>1</v>
      </c>
      <c r="D41" s="18">
        <v>1</v>
      </c>
      <c r="E41" s="18">
        <v>1</v>
      </c>
      <c r="F41" s="18">
        <v>1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1</v>
      </c>
      <c r="O41" s="18">
        <v>0</v>
      </c>
      <c r="P41" s="18">
        <v>2</v>
      </c>
      <c r="Q41" s="18">
        <v>0</v>
      </c>
      <c r="R41" s="18">
        <v>0</v>
      </c>
      <c r="S41" s="18">
        <v>2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1</v>
      </c>
      <c r="AA41" s="18">
        <v>1</v>
      </c>
      <c r="AB41" s="18">
        <v>1</v>
      </c>
      <c r="AC41" s="18">
        <v>2</v>
      </c>
      <c r="AD41" s="18">
        <v>2</v>
      </c>
      <c r="AE41" s="18">
        <v>1</v>
      </c>
      <c r="AF41" s="18">
        <v>2</v>
      </c>
      <c r="AG41" s="18">
        <v>1</v>
      </c>
      <c r="AH41" s="18">
        <v>2</v>
      </c>
      <c r="AI41" s="18">
        <v>2</v>
      </c>
      <c r="AJ41" s="18">
        <v>1</v>
      </c>
      <c r="AK41" s="18">
        <v>2</v>
      </c>
      <c r="AL41" s="18">
        <v>2</v>
      </c>
      <c r="AM41" s="18">
        <v>2</v>
      </c>
      <c r="AN41" s="18">
        <v>3</v>
      </c>
      <c r="AO41" s="18">
        <v>1</v>
      </c>
      <c r="AP41" s="18">
        <v>2</v>
      </c>
      <c r="AQ41" s="18">
        <v>2</v>
      </c>
      <c r="AR41" s="21">
        <v>10</v>
      </c>
      <c r="AS41" s="19">
        <f>SUM(C41:AR41)</f>
        <v>63</v>
      </c>
    </row>
    <row r="42" spans="1:45" ht="12.75">
      <c r="A42" s="17" t="s">
        <v>160</v>
      </c>
      <c r="B42" s="20" t="s">
        <v>115</v>
      </c>
      <c r="C42" s="18">
        <v>3</v>
      </c>
      <c r="D42" s="18">
        <v>3</v>
      </c>
      <c r="E42" s="18">
        <v>2</v>
      </c>
      <c r="F42" s="18">
        <v>2</v>
      </c>
      <c r="G42" s="18">
        <v>2</v>
      </c>
      <c r="H42" s="18">
        <v>1</v>
      </c>
      <c r="I42" s="18">
        <v>3</v>
      </c>
      <c r="J42" s="18">
        <v>2</v>
      </c>
      <c r="K42" s="18">
        <v>1</v>
      </c>
      <c r="L42" s="18">
        <v>1</v>
      </c>
      <c r="M42" s="18">
        <v>2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2</v>
      </c>
      <c r="T42" s="18">
        <v>0</v>
      </c>
      <c r="U42" s="18">
        <v>0</v>
      </c>
      <c r="V42" s="18">
        <v>2</v>
      </c>
      <c r="W42" s="18">
        <v>0</v>
      </c>
      <c r="X42" s="18">
        <v>0</v>
      </c>
      <c r="Y42" s="18">
        <v>2</v>
      </c>
      <c r="Z42" s="18">
        <v>2</v>
      </c>
      <c r="AA42" s="18">
        <v>1</v>
      </c>
      <c r="AB42" s="18">
        <v>2</v>
      </c>
      <c r="AC42" s="18">
        <v>1</v>
      </c>
      <c r="AD42" s="18">
        <v>2</v>
      </c>
      <c r="AE42" s="18">
        <v>1</v>
      </c>
      <c r="AF42" s="18">
        <v>1</v>
      </c>
      <c r="AG42" s="18">
        <v>1</v>
      </c>
      <c r="AH42" s="18">
        <v>2</v>
      </c>
      <c r="AI42" s="18">
        <v>1</v>
      </c>
      <c r="AJ42" s="18">
        <v>1</v>
      </c>
      <c r="AK42" s="18">
        <v>2</v>
      </c>
      <c r="AL42" s="18">
        <v>2</v>
      </c>
      <c r="AM42" s="18">
        <v>2</v>
      </c>
      <c r="AN42" s="23">
        <v>3</v>
      </c>
      <c r="AO42" s="23">
        <v>0</v>
      </c>
      <c r="AP42" s="23">
        <v>0</v>
      </c>
      <c r="AQ42" s="23">
        <v>1</v>
      </c>
      <c r="AR42" s="18">
        <v>10</v>
      </c>
      <c r="AS42" s="19">
        <f>SUM(C42:AR42)</f>
        <v>63</v>
      </c>
    </row>
    <row r="43" spans="1:45" ht="12.75">
      <c r="A43" s="17" t="s">
        <v>65</v>
      </c>
      <c r="B43" s="21" t="s">
        <v>116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9"/>
    </row>
    <row r="44" spans="1:45" ht="12.75">
      <c r="A44" s="17" t="s">
        <v>66</v>
      </c>
      <c r="B44" s="2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9"/>
    </row>
    <row r="45" spans="1:45" ht="12.75">
      <c r="A45" s="17" t="s">
        <v>67</v>
      </c>
      <c r="B45" s="21" t="s">
        <v>117</v>
      </c>
      <c r="C45" s="18">
        <v>3</v>
      </c>
      <c r="D45" s="18">
        <v>3</v>
      </c>
      <c r="E45" s="18">
        <v>2</v>
      </c>
      <c r="F45" s="18">
        <v>2</v>
      </c>
      <c r="G45" s="18">
        <v>3</v>
      </c>
      <c r="H45" s="18">
        <v>2</v>
      </c>
      <c r="I45" s="18">
        <v>3</v>
      </c>
      <c r="J45" s="18">
        <v>3</v>
      </c>
      <c r="K45" s="18">
        <v>2</v>
      </c>
      <c r="L45" s="18">
        <v>3</v>
      </c>
      <c r="M45" s="18">
        <v>2</v>
      </c>
      <c r="N45" s="18">
        <v>0</v>
      </c>
      <c r="O45" s="18">
        <v>0</v>
      </c>
      <c r="P45" s="18">
        <v>3</v>
      </c>
      <c r="Q45" s="18">
        <v>0</v>
      </c>
      <c r="R45" s="18">
        <v>0</v>
      </c>
      <c r="S45" s="18">
        <v>2</v>
      </c>
      <c r="T45" s="18">
        <v>0</v>
      </c>
      <c r="U45" s="18">
        <v>0</v>
      </c>
      <c r="V45" s="18">
        <v>3</v>
      </c>
      <c r="W45" s="18">
        <v>0</v>
      </c>
      <c r="X45" s="18">
        <v>0</v>
      </c>
      <c r="Y45" s="18">
        <v>2</v>
      </c>
      <c r="Z45" s="18">
        <v>3</v>
      </c>
      <c r="AA45" s="18">
        <v>2</v>
      </c>
      <c r="AB45" s="18">
        <v>3</v>
      </c>
      <c r="AC45" s="18">
        <v>2</v>
      </c>
      <c r="AD45" s="18">
        <v>2</v>
      </c>
      <c r="AE45" s="18">
        <v>2</v>
      </c>
      <c r="AF45" s="18">
        <v>3</v>
      </c>
      <c r="AG45" s="18">
        <v>2</v>
      </c>
      <c r="AH45" s="18">
        <v>2</v>
      </c>
      <c r="AI45" s="18">
        <v>2</v>
      </c>
      <c r="AJ45" s="18">
        <v>1</v>
      </c>
      <c r="AK45" s="18">
        <v>2</v>
      </c>
      <c r="AL45" s="18">
        <v>2</v>
      </c>
      <c r="AM45" s="18">
        <v>2</v>
      </c>
      <c r="AN45" s="18">
        <v>2</v>
      </c>
      <c r="AO45" s="18">
        <v>1</v>
      </c>
      <c r="AP45" s="18">
        <v>2</v>
      </c>
      <c r="AQ45" s="18">
        <v>2</v>
      </c>
      <c r="AR45" s="21">
        <v>10</v>
      </c>
      <c r="AS45" s="19">
        <f aca="true" t="shared" si="1" ref="AS45:AS51">SUM(C45:AR45)</f>
        <v>85</v>
      </c>
    </row>
    <row r="46" spans="1:45" ht="12.75">
      <c r="A46" s="17" t="s">
        <v>68</v>
      </c>
      <c r="B46" s="20" t="s">
        <v>118</v>
      </c>
      <c r="C46" s="18">
        <v>2</v>
      </c>
      <c r="D46" s="18">
        <v>2</v>
      </c>
      <c r="E46" s="18">
        <v>1</v>
      </c>
      <c r="F46" s="18">
        <v>2</v>
      </c>
      <c r="G46" s="18">
        <v>2</v>
      </c>
      <c r="H46" s="18">
        <v>2</v>
      </c>
      <c r="I46" s="18">
        <v>1</v>
      </c>
      <c r="J46" s="18">
        <v>1</v>
      </c>
      <c r="K46" s="18">
        <v>1</v>
      </c>
      <c r="L46" s="18">
        <v>2</v>
      </c>
      <c r="M46" s="18">
        <v>2</v>
      </c>
      <c r="N46" s="18">
        <v>2</v>
      </c>
      <c r="O46" s="18">
        <v>2</v>
      </c>
      <c r="P46" s="18">
        <v>1</v>
      </c>
      <c r="Q46" s="18">
        <v>0</v>
      </c>
      <c r="R46" s="18">
        <v>0</v>
      </c>
      <c r="S46" s="18">
        <v>2</v>
      </c>
      <c r="T46" s="18">
        <v>1</v>
      </c>
      <c r="U46" s="18">
        <v>1</v>
      </c>
      <c r="V46" s="18">
        <v>1</v>
      </c>
      <c r="W46" s="18">
        <v>0</v>
      </c>
      <c r="X46" s="18">
        <v>1</v>
      </c>
      <c r="Y46" s="18">
        <v>2</v>
      </c>
      <c r="Z46" s="18">
        <v>0</v>
      </c>
      <c r="AA46" s="18">
        <v>0</v>
      </c>
      <c r="AB46" s="18">
        <v>0</v>
      </c>
      <c r="AC46" s="18">
        <v>2</v>
      </c>
      <c r="AD46" s="18">
        <v>1</v>
      </c>
      <c r="AE46" s="18">
        <v>1</v>
      </c>
      <c r="AF46" s="18">
        <v>1</v>
      </c>
      <c r="AG46" s="18">
        <v>1</v>
      </c>
      <c r="AH46" s="18">
        <v>1</v>
      </c>
      <c r="AI46" s="18">
        <v>1</v>
      </c>
      <c r="AJ46" s="18">
        <v>1</v>
      </c>
      <c r="AK46" s="18">
        <v>1</v>
      </c>
      <c r="AL46" s="18">
        <v>1</v>
      </c>
      <c r="AM46" s="18">
        <v>1</v>
      </c>
      <c r="AN46" s="18">
        <v>1</v>
      </c>
      <c r="AO46" s="18">
        <v>3</v>
      </c>
      <c r="AP46" s="18">
        <v>2</v>
      </c>
      <c r="AQ46" s="18">
        <v>1</v>
      </c>
      <c r="AR46" s="18">
        <v>10</v>
      </c>
      <c r="AS46" s="19">
        <f t="shared" si="1"/>
        <v>60</v>
      </c>
    </row>
    <row r="47" spans="1:45" ht="12.75">
      <c r="A47" s="17" t="s">
        <v>69</v>
      </c>
      <c r="B47" s="20" t="s">
        <v>84</v>
      </c>
      <c r="C47" s="18">
        <v>2</v>
      </c>
      <c r="D47" s="18">
        <v>1</v>
      </c>
      <c r="E47" s="18">
        <v>1</v>
      </c>
      <c r="F47" s="18">
        <v>2</v>
      </c>
      <c r="G47" s="18">
        <v>2</v>
      </c>
      <c r="H47" s="18">
        <v>0</v>
      </c>
      <c r="I47" s="18">
        <v>1</v>
      </c>
      <c r="J47" s="18">
        <v>1</v>
      </c>
      <c r="K47" s="18">
        <v>1</v>
      </c>
      <c r="L47" s="18">
        <v>2</v>
      </c>
      <c r="M47" s="18">
        <v>2</v>
      </c>
      <c r="N47" s="18">
        <v>1</v>
      </c>
      <c r="O47" s="18">
        <v>1</v>
      </c>
      <c r="P47" s="18">
        <v>1</v>
      </c>
      <c r="Q47" s="18">
        <v>1</v>
      </c>
      <c r="R47" s="18">
        <v>1</v>
      </c>
      <c r="S47" s="18">
        <v>1</v>
      </c>
      <c r="T47" s="18">
        <v>1</v>
      </c>
      <c r="U47" s="18">
        <v>1</v>
      </c>
      <c r="V47" s="18">
        <v>1</v>
      </c>
      <c r="W47" s="18">
        <v>1</v>
      </c>
      <c r="X47" s="18">
        <v>1</v>
      </c>
      <c r="Y47" s="18">
        <v>1</v>
      </c>
      <c r="Z47" s="18">
        <v>0</v>
      </c>
      <c r="AA47" s="18">
        <v>0</v>
      </c>
      <c r="AB47" s="18">
        <v>0</v>
      </c>
      <c r="AC47" s="18">
        <v>0</v>
      </c>
      <c r="AD47" s="18">
        <v>3</v>
      </c>
      <c r="AE47" s="18">
        <v>2</v>
      </c>
      <c r="AF47" s="18">
        <v>3</v>
      </c>
      <c r="AG47" s="18">
        <v>2</v>
      </c>
      <c r="AH47" s="18">
        <v>2</v>
      </c>
      <c r="AI47" s="18">
        <v>1</v>
      </c>
      <c r="AJ47" s="18">
        <v>1</v>
      </c>
      <c r="AK47" s="18">
        <v>1</v>
      </c>
      <c r="AL47" s="18">
        <v>2</v>
      </c>
      <c r="AM47" s="18">
        <v>1</v>
      </c>
      <c r="AN47" s="23">
        <v>2</v>
      </c>
      <c r="AO47" s="23">
        <v>0</v>
      </c>
      <c r="AP47" s="23">
        <v>0</v>
      </c>
      <c r="AQ47" s="23">
        <v>1</v>
      </c>
      <c r="AR47" s="18">
        <v>10</v>
      </c>
      <c r="AS47" s="19">
        <f t="shared" si="1"/>
        <v>58</v>
      </c>
    </row>
    <row r="48" spans="1:45" ht="12.75">
      <c r="A48" s="17" t="s">
        <v>70</v>
      </c>
      <c r="B48" s="20" t="s">
        <v>119</v>
      </c>
      <c r="C48" s="18">
        <v>2</v>
      </c>
      <c r="D48" s="18">
        <v>2</v>
      </c>
      <c r="E48" s="18">
        <v>1</v>
      </c>
      <c r="F48" s="18">
        <v>2</v>
      </c>
      <c r="G48" s="18">
        <v>2</v>
      </c>
      <c r="H48" s="18">
        <v>2</v>
      </c>
      <c r="I48" s="18">
        <v>2</v>
      </c>
      <c r="J48" s="18">
        <v>2</v>
      </c>
      <c r="K48" s="18">
        <v>2</v>
      </c>
      <c r="L48" s="18">
        <v>2</v>
      </c>
      <c r="M48" s="18">
        <v>2</v>
      </c>
      <c r="N48" s="18">
        <v>1</v>
      </c>
      <c r="O48" s="18">
        <v>1</v>
      </c>
      <c r="P48" s="18">
        <v>1</v>
      </c>
      <c r="Q48" s="18">
        <v>2</v>
      </c>
      <c r="R48" s="18">
        <v>2</v>
      </c>
      <c r="S48" s="18">
        <v>2</v>
      </c>
      <c r="T48" s="18">
        <v>1</v>
      </c>
      <c r="U48" s="18">
        <v>1</v>
      </c>
      <c r="V48" s="18">
        <v>1</v>
      </c>
      <c r="W48" s="18">
        <v>0</v>
      </c>
      <c r="X48" s="18">
        <v>0</v>
      </c>
      <c r="Y48" s="18">
        <v>2</v>
      </c>
      <c r="Z48" s="18">
        <v>1</v>
      </c>
      <c r="AA48" s="18">
        <v>1</v>
      </c>
      <c r="AB48" s="18">
        <v>1</v>
      </c>
      <c r="AC48" s="18">
        <v>2</v>
      </c>
      <c r="AD48" s="18">
        <v>2</v>
      </c>
      <c r="AE48" s="18">
        <v>3</v>
      </c>
      <c r="AF48" s="18">
        <v>2</v>
      </c>
      <c r="AG48" s="18">
        <v>2</v>
      </c>
      <c r="AH48" s="18">
        <v>2</v>
      </c>
      <c r="AI48" s="18">
        <v>2</v>
      </c>
      <c r="AJ48" s="18">
        <v>3</v>
      </c>
      <c r="AK48" s="18">
        <v>3</v>
      </c>
      <c r="AL48" s="18">
        <v>2</v>
      </c>
      <c r="AM48" s="18">
        <v>2</v>
      </c>
      <c r="AN48" s="18">
        <v>2</v>
      </c>
      <c r="AO48" s="18">
        <v>1</v>
      </c>
      <c r="AP48" s="18">
        <v>1</v>
      </c>
      <c r="AQ48" s="18">
        <v>2</v>
      </c>
      <c r="AR48" s="18">
        <v>10</v>
      </c>
      <c r="AS48" s="19">
        <f t="shared" si="1"/>
        <v>79</v>
      </c>
    </row>
    <row r="49" spans="1:45" ht="12.75">
      <c r="A49" s="17" t="s">
        <v>71</v>
      </c>
      <c r="B49" s="20" t="s">
        <v>120</v>
      </c>
      <c r="C49" s="18">
        <v>2</v>
      </c>
      <c r="D49" s="18">
        <v>1</v>
      </c>
      <c r="E49" s="18">
        <v>2</v>
      </c>
      <c r="F49" s="18">
        <v>2</v>
      </c>
      <c r="G49" s="18">
        <v>3</v>
      </c>
      <c r="H49" s="18">
        <v>2</v>
      </c>
      <c r="I49" s="18">
        <v>2</v>
      </c>
      <c r="J49" s="18">
        <v>2</v>
      </c>
      <c r="K49" s="18">
        <v>2</v>
      </c>
      <c r="L49" s="18">
        <v>3</v>
      </c>
      <c r="M49" s="18">
        <v>2</v>
      </c>
      <c r="N49" s="18">
        <v>3</v>
      </c>
      <c r="O49" s="18">
        <v>3</v>
      </c>
      <c r="P49" s="18">
        <v>1</v>
      </c>
      <c r="Q49" s="18">
        <v>1</v>
      </c>
      <c r="R49" s="18">
        <v>0</v>
      </c>
      <c r="S49" s="18">
        <v>2</v>
      </c>
      <c r="T49" s="18">
        <v>1</v>
      </c>
      <c r="U49" s="18">
        <v>1</v>
      </c>
      <c r="V49" s="18">
        <v>1</v>
      </c>
      <c r="W49" s="18">
        <v>1</v>
      </c>
      <c r="X49" s="18">
        <v>2</v>
      </c>
      <c r="Y49" s="18">
        <v>2</v>
      </c>
      <c r="Z49" s="18">
        <v>3</v>
      </c>
      <c r="AA49" s="18">
        <v>1</v>
      </c>
      <c r="AB49" s="18">
        <v>2</v>
      </c>
      <c r="AC49" s="18">
        <v>3</v>
      </c>
      <c r="AD49" s="18">
        <v>1</v>
      </c>
      <c r="AE49" s="18">
        <v>2</v>
      </c>
      <c r="AF49" s="18">
        <v>1</v>
      </c>
      <c r="AG49" s="18">
        <v>2</v>
      </c>
      <c r="AH49" s="18">
        <v>2</v>
      </c>
      <c r="AI49" s="18">
        <v>1</v>
      </c>
      <c r="AJ49" s="18">
        <v>1</v>
      </c>
      <c r="AK49" s="18">
        <v>1</v>
      </c>
      <c r="AL49" s="18">
        <v>2</v>
      </c>
      <c r="AM49" s="18">
        <v>2</v>
      </c>
      <c r="AN49" s="18">
        <v>2</v>
      </c>
      <c r="AO49" s="18">
        <v>2</v>
      </c>
      <c r="AP49" s="18">
        <v>3</v>
      </c>
      <c r="AQ49" s="18">
        <v>2</v>
      </c>
      <c r="AR49" s="18">
        <v>10</v>
      </c>
      <c r="AS49" s="19">
        <f t="shared" si="1"/>
        <v>84</v>
      </c>
    </row>
    <row r="50" spans="1:45" ht="12.75">
      <c r="A50" s="17" t="s">
        <v>72</v>
      </c>
      <c r="B50" s="20" t="s">
        <v>121</v>
      </c>
      <c r="C50" s="18">
        <v>2</v>
      </c>
      <c r="D50" s="18">
        <v>2</v>
      </c>
      <c r="E50" s="18">
        <v>2</v>
      </c>
      <c r="F50" s="18">
        <v>2</v>
      </c>
      <c r="G50" s="18">
        <v>3</v>
      </c>
      <c r="H50" s="18">
        <v>2</v>
      </c>
      <c r="I50" s="18">
        <v>3</v>
      </c>
      <c r="J50" s="18">
        <v>2</v>
      </c>
      <c r="K50" s="18">
        <v>1</v>
      </c>
      <c r="L50" s="18">
        <v>2</v>
      </c>
      <c r="M50" s="18">
        <v>2</v>
      </c>
      <c r="N50" s="18">
        <v>3</v>
      </c>
      <c r="O50" s="18">
        <v>1</v>
      </c>
      <c r="P50" s="18">
        <v>1</v>
      </c>
      <c r="Q50" s="18">
        <v>2</v>
      </c>
      <c r="R50" s="18">
        <v>1</v>
      </c>
      <c r="S50" s="18">
        <v>2</v>
      </c>
      <c r="T50" s="18">
        <v>2</v>
      </c>
      <c r="U50" s="18">
        <v>1</v>
      </c>
      <c r="V50" s="18">
        <v>1</v>
      </c>
      <c r="W50" s="18">
        <v>2</v>
      </c>
      <c r="X50" s="18">
        <v>1</v>
      </c>
      <c r="Y50" s="18">
        <v>2</v>
      </c>
      <c r="Z50" s="18">
        <v>3</v>
      </c>
      <c r="AA50" s="18">
        <v>2</v>
      </c>
      <c r="AB50" s="18">
        <v>1</v>
      </c>
      <c r="AC50" s="18">
        <v>3</v>
      </c>
      <c r="AD50" s="18">
        <v>3</v>
      </c>
      <c r="AE50" s="18">
        <v>3</v>
      </c>
      <c r="AF50" s="18">
        <v>3</v>
      </c>
      <c r="AG50" s="18">
        <v>3</v>
      </c>
      <c r="AH50" s="18">
        <v>2</v>
      </c>
      <c r="AI50" s="18">
        <v>3</v>
      </c>
      <c r="AJ50" s="18">
        <v>1</v>
      </c>
      <c r="AK50" s="18">
        <v>2</v>
      </c>
      <c r="AL50" s="18">
        <v>2</v>
      </c>
      <c r="AM50" s="18">
        <v>2</v>
      </c>
      <c r="AN50" s="18">
        <v>2</v>
      </c>
      <c r="AO50" s="18">
        <v>1</v>
      </c>
      <c r="AP50" s="18">
        <v>3</v>
      </c>
      <c r="AQ50" s="18">
        <v>2</v>
      </c>
      <c r="AR50" s="18">
        <v>10</v>
      </c>
      <c r="AS50" s="19">
        <f t="shared" si="1"/>
        <v>93</v>
      </c>
    </row>
    <row r="51" spans="1:45" ht="12.75">
      <c r="A51" s="17" t="s">
        <v>73</v>
      </c>
      <c r="B51" s="20" t="s">
        <v>83</v>
      </c>
      <c r="C51" s="18">
        <v>2</v>
      </c>
      <c r="D51" s="18">
        <v>1</v>
      </c>
      <c r="E51" s="18">
        <v>2</v>
      </c>
      <c r="F51" s="18">
        <v>2</v>
      </c>
      <c r="G51" s="18">
        <v>3</v>
      </c>
      <c r="H51" s="18">
        <v>2</v>
      </c>
      <c r="I51" s="18">
        <v>3</v>
      </c>
      <c r="J51" s="18">
        <v>2</v>
      </c>
      <c r="K51" s="18">
        <v>2</v>
      </c>
      <c r="L51" s="18">
        <v>2</v>
      </c>
      <c r="M51" s="18">
        <v>2</v>
      </c>
      <c r="N51" s="18">
        <v>2</v>
      </c>
      <c r="O51" s="18">
        <v>1</v>
      </c>
      <c r="P51" s="18">
        <v>1</v>
      </c>
      <c r="Q51" s="18">
        <v>2</v>
      </c>
      <c r="R51" s="18">
        <v>2</v>
      </c>
      <c r="S51" s="18">
        <v>2</v>
      </c>
      <c r="T51" s="18">
        <v>1</v>
      </c>
      <c r="U51" s="18">
        <v>1</v>
      </c>
      <c r="V51" s="18">
        <v>2</v>
      </c>
      <c r="W51" s="18">
        <v>2</v>
      </c>
      <c r="X51" s="18">
        <v>3</v>
      </c>
      <c r="Y51" s="18">
        <v>2</v>
      </c>
      <c r="Z51" s="18">
        <v>3</v>
      </c>
      <c r="AA51" s="18">
        <v>1</v>
      </c>
      <c r="AB51" s="18">
        <v>2</v>
      </c>
      <c r="AC51" s="18">
        <v>3</v>
      </c>
      <c r="AD51" s="18">
        <v>2</v>
      </c>
      <c r="AE51" s="18">
        <v>2</v>
      </c>
      <c r="AF51" s="18">
        <v>2</v>
      </c>
      <c r="AG51" s="18">
        <v>2</v>
      </c>
      <c r="AH51" s="18">
        <v>2</v>
      </c>
      <c r="AI51" s="18">
        <v>1</v>
      </c>
      <c r="AJ51" s="18">
        <v>1</v>
      </c>
      <c r="AK51" s="18">
        <v>2</v>
      </c>
      <c r="AL51" s="18">
        <v>2</v>
      </c>
      <c r="AM51" s="18">
        <v>2</v>
      </c>
      <c r="AN51" s="18">
        <v>3</v>
      </c>
      <c r="AO51" s="18">
        <v>1</v>
      </c>
      <c r="AP51" s="18">
        <v>2</v>
      </c>
      <c r="AQ51" s="18">
        <v>2</v>
      </c>
      <c r="AR51" s="18">
        <v>10</v>
      </c>
      <c r="AS51" s="19">
        <f t="shared" si="1"/>
        <v>89</v>
      </c>
    </row>
    <row r="52" spans="1:45" ht="12.75">
      <c r="A52" s="17" t="s">
        <v>74</v>
      </c>
      <c r="B52" s="2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9"/>
    </row>
    <row r="53" spans="1:45" ht="12.75">
      <c r="A53" s="17" t="s">
        <v>75</v>
      </c>
      <c r="B53" s="2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9"/>
    </row>
    <row r="54" spans="1:45" ht="12.75">
      <c r="A54" s="17" t="s">
        <v>76</v>
      </c>
      <c r="B54" s="24" t="s">
        <v>122</v>
      </c>
      <c r="C54" s="18">
        <v>2</v>
      </c>
      <c r="D54" s="18">
        <v>2</v>
      </c>
      <c r="E54" s="18">
        <v>2</v>
      </c>
      <c r="F54" s="18">
        <v>2</v>
      </c>
      <c r="G54" s="18">
        <v>3</v>
      </c>
      <c r="H54" s="18">
        <v>2</v>
      </c>
      <c r="I54" s="18">
        <v>1</v>
      </c>
      <c r="J54" s="18">
        <v>2</v>
      </c>
      <c r="K54" s="18">
        <v>2</v>
      </c>
      <c r="L54" s="18">
        <v>2</v>
      </c>
      <c r="M54" s="18">
        <v>2</v>
      </c>
      <c r="N54" s="18">
        <v>1</v>
      </c>
      <c r="O54" s="18">
        <v>1</v>
      </c>
      <c r="P54" s="18">
        <v>2</v>
      </c>
      <c r="Q54" s="18">
        <v>1</v>
      </c>
      <c r="R54" s="18">
        <v>0</v>
      </c>
      <c r="S54" s="18">
        <v>2</v>
      </c>
      <c r="T54" s="18">
        <v>1</v>
      </c>
      <c r="U54" s="18">
        <v>0</v>
      </c>
      <c r="V54" s="18">
        <v>3</v>
      </c>
      <c r="W54" s="18">
        <v>0</v>
      </c>
      <c r="X54" s="18">
        <v>0</v>
      </c>
      <c r="Y54" s="18">
        <v>2</v>
      </c>
      <c r="Z54" s="18">
        <v>3</v>
      </c>
      <c r="AA54" s="18">
        <v>3</v>
      </c>
      <c r="AB54" s="18">
        <v>2</v>
      </c>
      <c r="AC54" s="18">
        <v>3</v>
      </c>
      <c r="AD54" s="18">
        <v>1</v>
      </c>
      <c r="AE54" s="18">
        <v>1</v>
      </c>
      <c r="AF54" s="18">
        <v>2</v>
      </c>
      <c r="AG54" s="18">
        <v>2</v>
      </c>
      <c r="AH54" s="18">
        <v>2</v>
      </c>
      <c r="AI54" s="18">
        <v>2</v>
      </c>
      <c r="AJ54" s="18">
        <v>2</v>
      </c>
      <c r="AK54" s="18">
        <v>3</v>
      </c>
      <c r="AL54" s="18">
        <v>2</v>
      </c>
      <c r="AM54" s="18">
        <v>2</v>
      </c>
      <c r="AN54" s="18">
        <v>2</v>
      </c>
      <c r="AO54" s="18">
        <v>1</v>
      </c>
      <c r="AP54" s="18">
        <v>2</v>
      </c>
      <c r="AQ54" s="18">
        <v>2</v>
      </c>
      <c r="AR54" s="21">
        <v>10</v>
      </c>
      <c r="AS54" s="19">
        <f>SUM(C54:AR54)</f>
        <v>82</v>
      </c>
    </row>
    <row r="55" spans="1:45" ht="12.75">
      <c r="A55" s="17" t="s">
        <v>77</v>
      </c>
      <c r="B55" s="24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21"/>
      <c r="AS55" s="19"/>
    </row>
    <row r="56" spans="1:45" ht="12.75">
      <c r="A56" s="17" t="s">
        <v>78</v>
      </c>
      <c r="B56" s="20" t="s">
        <v>161</v>
      </c>
      <c r="C56" s="18">
        <v>3</v>
      </c>
      <c r="D56" s="18">
        <v>2</v>
      </c>
      <c r="E56" s="18">
        <v>2</v>
      </c>
      <c r="F56" s="18">
        <v>2</v>
      </c>
      <c r="G56" s="18">
        <v>3</v>
      </c>
      <c r="H56" s="18">
        <v>2</v>
      </c>
      <c r="I56" s="18">
        <v>2</v>
      </c>
      <c r="J56" s="18">
        <v>2</v>
      </c>
      <c r="K56" s="18">
        <v>2</v>
      </c>
      <c r="L56" s="18">
        <v>2</v>
      </c>
      <c r="M56" s="18">
        <v>2</v>
      </c>
      <c r="N56" s="18">
        <v>0</v>
      </c>
      <c r="O56" s="18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18">
        <v>1</v>
      </c>
      <c r="AA56" s="18">
        <v>1</v>
      </c>
      <c r="AB56" s="18">
        <v>2</v>
      </c>
      <c r="AC56" s="18">
        <v>3</v>
      </c>
      <c r="AD56" s="18">
        <v>1</v>
      </c>
      <c r="AE56" s="18">
        <v>1</v>
      </c>
      <c r="AF56" s="18">
        <v>2</v>
      </c>
      <c r="AG56" s="18">
        <v>2</v>
      </c>
      <c r="AH56" s="18">
        <v>2</v>
      </c>
      <c r="AI56" s="18">
        <v>2</v>
      </c>
      <c r="AJ56" s="18">
        <v>2</v>
      </c>
      <c r="AK56" s="18">
        <v>1</v>
      </c>
      <c r="AL56" s="18">
        <v>2</v>
      </c>
      <c r="AM56" s="18">
        <v>2</v>
      </c>
      <c r="AN56" s="18">
        <v>0</v>
      </c>
      <c r="AO56" s="18">
        <v>0</v>
      </c>
      <c r="AP56" s="18">
        <v>0</v>
      </c>
      <c r="AQ56" s="18">
        <v>0</v>
      </c>
      <c r="AR56" s="18">
        <v>10</v>
      </c>
      <c r="AS56" s="19">
        <f>SUM(C56:AR56)</f>
        <v>58</v>
      </c>
    </row>
    <row r="57" spans="1:45" ht="12.75">
      <c r="A57" s="17" t="s">
        <v>79</v>
      </c>
      <c r="B57" s="21" t="s">
        <v>124</v>
      </c>
      <c r="C57" s="18">
        <v>2</v>
      </c>
      <c r="D57" s="18">
        <v>1</v>
      </c>
      <c r="E57" s="18">
        <v>2</v>
      </c>
      <c r="F57" s="18">
        <v>2</v>
      </c>
      <c r="G57" s="18">
        <v>3</v>
      </c>
      <c r="H57" s="18">
        <v>2</v>
      </c>
      <c r="I57" s="18">
        <v>2</v>
      </c>
      <c r="J57" s="18">
        <v>2</v>
      </c>
      <c r="K57" s="18">
        <v>2</v>
      </c>
      <c r="L57" s="18">
        <v>2</v>
      </c>
      <c r="M57" s="18">
        <v>2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2</v>
      </c>
      <c r="T57" s="18">
        <v>0</v>
      </c>
      <c r="U57" s="18">
        <v>0</v>
      </c>
      <c r="V57" s="18">
        <v>1</v>
      </c>
      <c r="W57" s="18">
        <v>1</v>
      </c>
      <c r="X57" s="18">
        <v>0</v>
      </c>
      <c r="Y57" s="18">
        <v>2</v>
      </c>
      <c r="Z57" s="18">
        <v>0</v>
      </c>
      <c r="AA57" s="18">
        <v>0</v>
      </c>
      <c r="AB57" s="18">
        <v>0</v>
      </c>
      <c r="AC57" s="18">
        <v>0</v>
      </c>
      <c r="AD57" s="18">
        <v>1</v>
      </c>
      <c r="AE57" s="18">
        <v>1</v>
      </c>
      <c r="AF57" s="18">
        <v>1</v>
      </c>
      <c r="AG57" s="18">
        <v>2</v>
      </c>
      <c r="AH57" s="18">
        <v>2</v>
      </c>
      <c r="AI57" s="18">
        <v>1</v>
      </c>
      <c r="AJ57" s="18">
        <v>1</v>
      </c>
      <c r="AK57" s="18">
        <v>1</v>
      </c>
      <c r="AL57" s="18">
        <v>1</v>
      </c>
      <c r="AM57" s="18">
        <v>1</v>
      </c>
      <c r="AN57" s="18">
        <v>3</v>
      </c>
      <c r="AO57" s="18">
        <v>1</v>
      </c>
      <c r="AP57" s="18">
        <v>3</v>
      </c>
      <c r="AQ57" s="18">
        <v>0</v>
      </c>
      <c r="AR57" s="18">
        <v>10</v>
      </c>
      <c r="AS57" s="19">
        <f>SUM(C57:AR57)</f>
        <v>57</v>
      </c>
    </row>
    <row r="58" spans="1:45" ht="12.75">
      <c r="A58" s="17" t="s">
        <v>80</v>
      </c>
      <c r="B58" s="2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9"/>
    </row>
    <row r="59" spans="1:45" ht="12.75">
      <c r="A59" s="17" t="s">
        <v>81</v>
      </c>
      <c r="B59" s="21" t="s">
        <v>125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9"/>
    </row>
  </sheetData>
  <sheetProtection/>
  <mergeCells count="12">
    <mergeCell ref="T4:Y4"/>
    <mergeCell ref="Z4:AC4"/>
    <mergeCell ref="B2:AR2"/>
    <mergeCell ref="AD4:AH4"/>
    <mergeCell ref="AI4:AM4"/>
    <mergeCell ref="AN4:AQ4"/>
    <mergeCell ref="AS4:AS5"/>
    <mergeCell ref="A4:A5"/>
    <mergeCell ref="B4:B5"/>
    <mergeCell ref="C4:H4"/>
    <mergeCell ref="I4:M4"/>
    <mergeCell ref="N4:S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zoomScalePageLayoutView="0" workbookViewId="0" topLeftCell="C23">
      <selection activeCell="A3" sqref="A3:AA58"/>
    </sheetView>
  </sheetViews>
  <sheetFormatPr defaultColWidth="7.7109375" defaultRowHeight="15"/>
  <cols>
    <col min="1" max="1" width="6.140625" style="2" bestFit="1" customWidth="1"/>
    <col min="2" max="2" width="23.57421875" style="2" customWidth="1"/>
    <col min="3" max="6" width="5.421875" style="2" customWidth="1"/>
    <col min="7" max="7" width="7.7109375" style="2" customWidth="1"/>
    <col min="8" max="8" width="5.421875" style="2" customWidth="1"/>
    <col min="9" max="9" width="3.140625" style="2" customWidth="1"/>
    <col min="10" max="11" width="5.421875" style="2" customWidth="1"/>
    <col min="12" max="12" width="3.7109375" style="2" customWidth="1"/>
    <col min="13" max="15" width="5.421875" style="2" customWidth="1"/>
    <col min="16" max="16" width="5.7109375" style="2" customWidth="1"/>
    <col min="17" max="17" width="5.421875" style="2" customWidth="1"/>
    <col min="18" max="18" width="7.7109375" style="2" customWidth="1"/>
    <col min="19" max="19" width="5.421875" style="2" customWidth="1"/>
    <col min="20" max="20" width="3.140625" style="2" customWidth="1"/>
    <col min="21" max="21" width="10.00390625" style="2" customWidth="1"/>
    <col min="22" max="22" width="14.57421875" style="2" customWidth="1"/>
    <col min="23" max="23" width="5.421875" style="2" customWidth="1"/>
    <col min="24" max="26" width="7.7109375" style="2" customWidth="1"/>
    <col min="27" max="27" width="11.57421875" style="2" bestFit="1" customWidth="1"/>
    <col min="28" max="16384" width="7.7109375" style="2" customWidth="1"/>
  </cols>
  <sheetData>
    <row r="1" spans="1:23" ht="1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3" spans="1:27" ht="43.5" customHeight="1">
      <c r="A3" s="107" t="s">
        <v>27</v>
      </c>
      <c r="B3" s="104" t="s">
        <v>82</v>
      </c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 t="s">
        <v>11</v>
      </c>
      <c r="N3" s="104"/>
      <c r="O3" s="104"/>
      <c r="P3" s="104" t="s">
        <v>15</v>
      </c>
      <c r="Q3" s="104"/>
      <c r="R3" s="104" t="s">
        <v>18</v>
      </c>
      <c r="S3" s="104"/>
      <c r="T3" s="104"/>
      <c r="U3" s="104" t="s">
        <v>22</v>
      </c>
      <c r="V3" s="104"/>
      <c r="W3" s="104"/>
      <c r="X3" s="109" t="s">
        <v>129</v>
      </c>
      <c r="Y3" s="109" t="s">
        <v>127</v>
      </c>
      <c r="Z3" s="109" t="s">
        <v>128</v>
      </c>
      <c r="AA3" s="105" t="s">
        <v>126</v>
      </c>
    </row>
    <row r="4" spans="1:27" ht="178.5" customHeight="1">
      <c r="A4" s="108"/>
      <c r="B4" s="104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12</v>
      </c>
      <c r="N4" s="9" t="s">
        <v>13</v>
      </c>
      <c r="O4" s="9" t="s">
        <v>14</v>
      </c>
      <c r="P4" s="9" t="s">
        <v>16</v>
      </c>
      <c r="Q4" s="9" t="s">
        <v>17</v>
      </c>
      <c r="R4" s="9" t="s">
        <v>19</v>
      </c>
      <c r="S4" s="9" t="s">
        <v>20</v>
      </c>
      <c r="T4" s="9" t="s">
        <v>21</v>
      </c>
      <c r="U4" s="9" t="s">
        <v>23</v>
      </c>
      <c r="V4" s="9" t="s">
        <v>24</v>
      </c>
      <c r="W4" s="9" t="s">
        <v>25</v>
      </c>
      <c r="X4" s="110"/>
      <c r="Y4" s="110"/>
      <c r="Z4" s="110"/>
      <c r="AA4" s="106"/>
    </row>
    <row r="5" spans="1:27" ht="15" customHeight="1">
      <c r="A5" s="3" t="s">
        <v>28</v>
      </c>
      <c r="B5" s="1" t="s">
        <v>85</v>
      </c>
      <c r="C5" s="1">
        <v>2</v>
      </c>
      <c r="D5" s="1">
        <v>5</v>
      </c>
      <c r="E5" s="1">
        <v>2</v>
      </c>
      <c r="F5" s="1">
        <v>4</v>
      </c>
      <c r="G5" s="1">
        <v>2</v>
      </c>
      <c r="H5" s="1">
        <v>2</v>
      </c>
      <c r="I5" s="1">
        <v>0</v>
      </c>
      <c r="J5" s="1">
        <v>0</v>
      </c>
      <c r="K5" s="1"/>
      <c r="L5" s="1">
        <v>2</v>
      </c>
      <c r="M5" s="1">
        <v>5</v>
      </c>
      <c r="N5" s="1">
        <v>5</v>
      </c>
      <c r="O5" s="1">
        <v>2</v>
      </c>
      <c r="P5" s="1">
        <v>2</v>
      </c>
      <c r="Q5" s="1">
        <v>0</v>
      </c>
      <c r="R5" s="1">
        <v>10</v>
      </c>
      <c r="S5" s="1">
        <v>5</v>
      </c>
      <c r="T5" s="1">
        <v>5</v>
      </c>
      <c r="U5" s="1">
        <v>5</v>
      </c>
      <c r="V5" s="1"/>
      <c r="W5" s="1"/>
      <c r="X5" s="7">
        <f>SUM(C5:W5)</f>
        <v>58</v>
      </c>
      <c r="Y5" s="8">
        <v>57.5</v>
      </c>
      <c r="Z5" s="7">
        <v>0</v>
      </c>
      <c r="AA5" s="5">
        <f aca="true" t="shared" si="0" ref="AA5:AA36">AVERAGE(X5:Y5)+Z5</f>
        <v>57.75</v>
      </c>
    </row>
    <row r="6" spans="1:27" ht="1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8"/>
      <c r="Z6" s="7"/>
      <c r="AA6" s="5"/>
    </row>
    <row r="7" spans="1:27" ht="15">
      <c r="A7" s="1" t="s">
        <v>30</v>
      </c>
      <c r="B7" s="1" t="s">
        <v>86</v>
      </c>
      <c r="C7" s="1">
        <v>2</v>
      </c>
      <c r="D7" s="1">
        <v>5</v>
      </c>
      <c r="E7" s="1">
        <v>5</v>
      </c>
      <c r="F7" s="1">
        <v>10</v>
      </c>
      <c r="G7" s="1">
        <v>8</v>
      </c>
      <c r="H7" s="1">
        <v>5</v>
      </c>
      <c r="I7" s="1">
        <v>2</v>
      </c>
      <c r="J7" s="1">
        <v>2</v>
      </c>
      <c r="K7" s="1">
        <v>5</v>
      </c>
      <c r="L7" s="1">
        <v>3</v>
      </c>
      <c r="M7" s="1">
        <v>5</v>
      </c>
      <c r="N7" s="1">
        <v>5</v>
      </c>
      <c r="O7" s="1">
        <v>3</v>
      </c>
      <c r="P7" s="1">
        <v>5</v>
      </c>
      <c r="Q7" s="1">
        <v>0</v>
      </c>
      <c r="R7" s="1">
        <v>10</v>
      </c>
      <c r="S7" s="1">
        <v>5</v>
      </c>
      <c r="T7" s="1">
        <v>5</v>
      </c>
      <c r="U7" s="1">
        <v>10</v>
      </c>
      <c r="V7" s="1">
        <v>5</v>
      </c>
      <c r="W7" s="1"/>
      <c r="X7" s="7">
        <f aca="true" t="shared" si="1" ref="X7:X12">SUM(C7:W7)</f>
        <v>100</v>
      </c>
      <c r="Y7" s="8">
        <v>90</v>
      </c>
      <c r="Z7" s="7">
        <v>10</v>
      </c>
      <c r="AA7" s="5">
        <f t="shared" si="0"/>
        <v>105</v>
      </c>
    </row>
    <row r="8" spans="1:27" ht="15">
      <c r="A8" s="1" t="s">
        <v>31</v>
      </c>
      <c r="B8" s="1" t="s">
        <v>87</v>
      </c>
      <c r="C8" s="1">
        <v>2</v>
      </c>
      <c r="D8" s="1">
        <v>5</v>
      </c>
      <c r="E8" s="1">
        <v>2</v>
      </c>
      <c r="F8" s="1">
        <v>2</v>
      </c>
      <c r="G8" s="1">
        <v>0</v>
      </c>
      <c r="H8" s="1">
        <v>1</v>
      </c>
      <c r="I8" s="1">
        <v>1</v>
      </c>
      <c r="J8" s="1">
        <v>0</v>
      </c>
      <c r="K8" s="1">
        <v>5</v>
      </c>
      <c r="L8" s="1">
        <v>2</v>
      </c>
      <c r="M8" s="1">
        <v>5</v>
      </c>
      <c r="N8" s="1">
        <v>5</v>
      </c>
      <c r="O8" s="1">
        <v>2</v>
      </c>
      <c r="P8" s="1">
        <v>3</v>
      </c>
      <c r="Q8" s="1">
        <v>0</v>
      </c>
      <c r="R8" s="1">
        <v>10</v>
      </c>
      <c r="S8" s="1">
        <v>5</v>
      </c>
      <c r="T8" s="1">
        <v>5</v>
      </c>
      <c r="U8" s="1">
        <v>5</v>
      </c>
      <c r="V8" s="1">
        <v>5</v>
      </c>
      <c r="W8" s="1"/>
      <c r="X8" s="7">
        <f t="shared" si="1"/>
        <v>65</v>
      </c>
      <c r="Y8" s="8">
        <v>83.33333333333333</v>
      </c>
      <c r="Z8" s="7">
        <v>10</v>
      </c>
      <c r="AA8" s="5">
        <f t="shared" si="0"/>
        <v>84.16666666666666</v>
      </c>
    </row>
    <row r="9" spans="1:27" ht="15">
      <c r="A9" s="1" t="s">
        <v>32</v>
      </c>
      <c r="B9" s="1" t="s">
        <v>88</v>
      </c>
      <c r="C9" s="1">
        <v>2</v>
      </c>
      <c r="D9" s="1">
        <v>5</v>
      </c>
      <c r="E9" s="1">
        <v>2</v>
      </c>
      <c r="F9" s="1">
        <v>6</v>
      </c>
      <c r="G9" s="1">
        <v>6</v>
      </c>
      <c r="H9" s="1">
        <v>2</v>
      </c>
      <c r="I9" s="1">
        <v>0</v>
      </c>
      <c r="J9" s="1">
        <v>1</v>
      </c>
      <c r="K9" s="1">
        <v>0</v>
      </c>
      <c r="L9" s="1">
        <v>3</v>
      </c>
      <c r="M9" s="1">
        <v>4</v>
      </c>
      <c r="N9" s="1">
        <v>5</v>
      </c>
      <c r="O9" s="1">
        <v>3</v>
      </c>
      <c r="P9" s="1">
        <v>3</v>
      </c>
      <c r="Q9" s="1">
        <v>0</v>
      </c>
      <c r="R9" s="1">
        <v>10</v>
      </c>
      <c r="S9" s="1">
        <v>5</v>
      </c>
      <c r="T9" s="1">
        <v>5</v>
      </c>
      <c r="U9" s="1"/>
      <c r="V9" s="1"/>
      <c r="W9" s="1"/>
      <c r="X9" s="7">
        <f t="shared" si="1"/>
        <v>62</v>
      </c>
      <c r="Y9" s="8">
        <v>50</v>
      </c>
      <c r="Z9" s="7">
        <v>0</v>
      </c>
      <c r="AA9" s="5">
        <f t="shared" si="0"/>
        <v>56</v>
      </c>
    </row>
    <row r="10" spans="1:27" ht="15">
      <c r="A10" s="1" t="s">
        <v>33</v>
      </c>
      <c r="B10" s="1" t="s">
        <v>89</v>
      </c>
      <c r="C10" s="1">
        <v>2</v>
      </c>
      <c r="D10" s="1">
        <v>5</v>
      </c>
      <c r="E10" s="1">
        <v>5</v>
      </c>
      <c r="F10" s="1">
        <v>8</v>
      </c>
      <c r="G10" s="1">
        <v>6</v>
      </c>
      <c r="H10" s="1">
        <v>3</v>
      </c>
      <c r="I10" s="1">
        <v>1</v>
      </c>
      <c r="J10" s="1">
        <v>0</v>
      </c>
      <c r="K10" s="1">
        <v>5</v>
      </c>
      <c r="L10" s="1">
        <v>2</v>
      </c>
      <c r="M10" s="1">
        <v>5</v>
      </c>
      <c r="N10" s="1">
        <v>5</v>
      </c>
      <c r="O10" s="1">
        <v>1</v>
      </c>
      <c r="P10" s="1">
        <v>3</v>
      </c>
      <c r="Q10" s="1">
        <v>0</v>
      </c>
      <c r="R10" s="1">
        <v>8</v>
      </c>
      <c r="S10" s="1">
        <v>5</v>
      </c>
      <c r="T10" s="1">
        <v>5</v>
      </c>
      <c r="U10" s="1">
        <v>5</v>
      </c>
      <c r="V10" s="1"/>
      <c r="W10" s="1"/>
      <c r="X10" s="7">
        <f t="shared" si="1"/>
        <v>74</v>
      </c>
      <c r="Y10" s="8">
        <v>82</v>
      </c>
      <c r="Z10" s="7">
        <v>0</v>
      </c>
      <c r="AA10" s="5">
        <f t="shared" si="0"/>
        <v>78</v>
      </c>
    </row>
    <row r="11" spans="1:27" ht="15">
      <c r="A11" s="1" t="s">
        <v>34</v>
      </c>
      <c r="B11" s="1" t="s">
        <v>90</v>
      </c>
      <c r="C11" s="1">
        <v>0</v>
      </c>
      <c r="D11" s="1">
        <v>5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5</v>
      </c>
      <c r="N11" s="1">
        <v>5</v>
      </c>
      <c r="O11" s="1">
        <v>2</v>
      </c>
      <c r="P11" s="1">
        <v>2</v>
      </c>
      <c r="Q11" s="1">
        <v>0</v>
      </c>
      <c r="R11" s="1">
        <v>10</v>
      </c>
      <c r="S11" s="1">
        <v>5</v>
      </c>
      <c r="T11" s="1">
        <v>5</v>
      </c>
      <c r="U11" s="1"/>
      <c r="V11" s="1"/>
      <c r="W11" s="1"/>
      <c r="X11" s="7">
        <f t="shared" si="1"/>
        <v>41</v>
      </c>
      <c r="Y11" s="8">
        <v>80</v>
      </c>
      <c r="Z11" s="7">
        <v>0</v>
      </c>
      <c r="AA11" s="5">
        <f t="shared" si="0"/>
        <v>60.5</v>
      </c>
    </row>
    <row r="12" spans="1:27" ht="15">
      <c r="A12" s="1" t="s">
        <v>35</v>
      </c>
      <c r="B12" s="1" t="s">
        <v>91</v>
      </c>
      <c r="C12" s="1">
        <v>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5</v>
      </c>
      <c r="L12" s="1">
        <v>2</v>
      </c>
      <c r="M12" s="1">
        <v>5</v>
      </c>
      <c r="N12" s="1">
        <v>5</v>
      </c>
      <c r="O12" s="1">
        <v>2</v>
      </c>
      <c r="P12" s="1">
        <v>2</v>
      </c>
      <c r="Q12" s="1">
        <v>0</v>
      </c>
      <c r="R12" s="1">
        <v>10</v>
      </c>
      <c r="S12" s="1">
        <v>5</v>
      </c>
      <c r="T12" s="1">
        <v>5</v>
      </c>
      <c r="U12" s="1">
        <v>5</v>
      </c>
      <c r="V12" s="1"/>
      <c r="W12" s="1"/>
      <c r="X12" s="7">
        <f t="shared" si="1"/>
        <v>49</v>
      </c>
      <c r="Y12" s="8">
        <v>50</v>
      </c>
      <c r="Z12" s="7">
        <v>10</v>
      </c>
      <c r="AA12" s="5">
        <f t="shared" si="0"/>
        <v>59.5</v>
      </c>
    </row>
    <row r="13" spans="1:27" ht="15">
      <c r="A13" s="1" t="s">
        <v>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"/>
      <c r="Y13" s="8"/>
      <c r="Z13" s="7"/>
      <c r="AA13" s="5"/>
    </row>
    <row r="14" spans="1:27" ht="15">
      <c r="A14" s="1" t="s">
        <v>37</v>
      </c>
      <c r="B14" s="1" t="s">
        <v>92</v>
      </c>
      <c r="C14" s="1">
        <v>2</v>
      </c>
      <c r="D14" s="1">
        <v>5</v>
      </c>
      <c r="E14" s="1">
        <v>2</v>
      </c>
      <c r="F14" s="1">
        <v>2</v>
      </c>
      <c r="G14" s="1">
        <v>0</v>
      </c>
      <c r="H14" s="1">
        <v>0</v>
      </c>
      <c r="I14" s="1">
        <v>2</v>
      </c>
      <c r="J14" s="1">
        <v>0</v>
      </c>
      <c r="K14" s="1">
        <v>5</v>
      </c>
      <c r="L14" s="1">
        <v>2</v>
      </c>
      <c r="M14" s="1">
        <v>5</v>
      </c>
      <c r="N14" s="1">
        <v>5</v>
      </c>
      <c r="O14" s="1">
        <v>2</v>
      </c>
      <c r="P14" s="1">
        <v>3</v>
      </c>
      <c r="Q14" s="1">
        <v>0</v>
      </c>
      <c r="R14" s="1">
        <v>6</v>
      </c>
      <c r="S14" s="1">
        <v>5</v>
      </c>
      <c r="T14" s="1">
        <v>5</v>
      </c>
      <c r="U14" s="1">
        <v>5</v>
      </c>
      <c r="V14" s="1"/>
      <c r="W14" s="1"/>
      <c r="X14" s="7">
        <f>SUM(C14:W14)</f>
        <v>56</v>
      </c>
      <c r="Y14" s="8">
        <v>50</v>
      </c>
      <c r="Z14" s="7">
        <v>0</v>
      </c>
      <c r="AA14" s="5">
        <f t="shared" si="0"/>
        <v>53</v>
      </c>
    </row>
    <row r="15" spans="1:27" ht="15">
      <c r="A15" s="1" t="s">
        <v>38</v>
      </c>
      <c r="B15" s="1" t="s">
        <v>93</v>
      </c>
      <c r="C15" s="1">
        <v>2</v>
      </c>
      <c r="D15" s="1">
        <v>5</v>
      </c>
      <c r="E15" s="1">
        <v>3</v>
      </c>
      <c r="F15" s="1">
        <v>6</v>
      </c>
      <c r="G15" s="1">
        <v>4</v>
      </c>
      <c r="H15" s="1">
        <v>2</v>
      </c>
      <c r="I15" s="1">
        <v>0</v>
      </c>
      <c r="J15" s="1">
        <v>0</v>
      </c>
      <c r="K15" s="1">
        <v>5</v>
      </c>
      <c r="L15" s="1">
        <v>2</v>
      </c>
      <c r="M15" s="1">
        <v>5</v>
      </c>
      <c r="N15" s="1">
        <v>4</v>
      </c>
      <c r="O15" s="1">
        <v>2</v>
      </c>
      <c r="P15" s="1">
        <v>3</v>
      </c>
      <c r="Q15" s="1">
        <v>0</v>
      </c>
      <c r="R15" s="1">
        <v>10</v>
      </c>
      <c r="S15" s="1">
        <v>5</v>
      </c>
      <c r="T15" s="1">
        <v>5</v>
      </c>
      <c r="U15" s="1">
        <v>5</v>
      </c>
      <c r="V15" s="1"/>
      <c r="W15" s="1"/>
      <c r="X15" s="7">
        <f>SUM(C15:W15)</f>
        <v>68</v>
      </c>
      <c r="Y15" s="8">
        <v>60</v>
      </c>
      <c r="Z15" s="7">
        <v>10</v>
      </c>
      <c r="AA15" s="5">
        <f t="shared" si="0"/>
        <v>74</v>
      </c>
    </row>
    <row r="16" spans="1:27" ht="15">
      <c r="A16" s="1" t="s">
        <v>39</v>
      </c>
      <c r="B16" s="1" t="s">
        <v>94</v>
      </c>
      <c r="C16" s="1">
        <v>2</v>
      </c>
      <c r="D16" s="1">
        <v>5</v>
      </c>
      <c r="E16" s="1">
        <v>3</v>
      </c>
      <c r="F16" s="1">
        <v>10</v>
      </c>
      <c r="G16" s="1">
        <v>8</v>
      </c>
      <c r="H16" s="1">
        <v>5</v>
      </c>
      <c r="I16" s="1">
        <v>0</v>
      </c>
      <c r="J16" s="1">
        <v>0</v>
      </c>
      <c r="K16" s="1">
        <v>5</v>
      </c>
      <c r="L16" s="1">
        <v>2</v>
      </c>
      <c r="M16" s="1">
        <v>4</v>
      </c>
      <c r="N16" s="1">
        <v>5</v>
      </c>
      <c r="O16" s="1">
        <v>2</v>
      </c>
      <c r="P16" s="1">
        <v>3</v>
      </c>
      <c r="Q16" s="1">
        <v>0</v>
      </c>
      <c r="R16" s="1">
        <v>9</v>
      </c>
      <c r="S16" s="1">
        <v>5</v>
      </c>
      <c r="T16" s="1">
        <v>5</v>
      </c>
      <c r="U16" s="1">
        <v>10</v>
      </c>
      <c r="V16" s="1"/>
      <c r="W16" s="1"/>
      <c r="X16" s="7">
        <f>SUM(C16:W16)</f>
        <v>83</v>
      </c>
      <c r="Y16" s="8">
        <v>60</v>
      </c>
      <c r="Z16" s="7">
        <v>0</v>
      </c>
      <c r="AA16" s="5">
        <f t="shared" si="0"/>
        <v>71.5</v>
      </c>
    </row>
    <row r="17" spans="1:27" ht="45">
      <c r="A17" s="1" t="s">
        <v>40</v>
      </c>
      <c r="B17" s="1" t="s">
        <v>95</v>
      </c>
      <c r="C17" s="1">
        <v>2</v>
      </c>
      <c r="D17" s="1">
        <v>0</v>
      </c>
      <c r="E17" s="1">
        <v>0</v>
      </c>
      <c r="F17" s="1">
        <v>6</v>
      </c>
      <c r="G17" s="1">
        <v>2</v>
      </c>
      <c r="H17" s="1">
        <v>1</v>
      </c>
      <c r="I17" s="1">
        <v>0</v>
      </c>
      <c r="J17" s="1">
        <v>0</v>
      </c>
      <c r="K17" s="1">
        <v>5</v>
      </c>
      <c r="L17" s="1">
        <v>3</v>
      </c>
      <c r="M17" s="1">
        <v>5</v>
      </c>
      <c r="N17" s="1">
        <v>5</v>
      </c>
      <c r="O17" s="1">
        <v>3</v>
      </c>
      <c r="P17" s="1">
        <v>4</v>
      </c>
      <c r="Q17" s="1">
        <v>0</v>
      </c>
      <c r="R17" s="1">
        <v>9</v>
      </c>
      <c r="S17" s="1">
        <v>5</v>
      </c>
      <c r="T17" s="1">
        <v>5</v>
      </c>
      <c r="U17" s="1">
        <v>5</v>
      </c>
      <c r="V17" s="1">
        <v>5</v>
      </c>
      <c r="W17" s="1" t="s">
        <v>131</v>
      </c>
      <c r="X17" s="7">
        <f>SUM(C17:W17)</f>
        <v>65</v>
      </c>
      <c r="Y17" s="8">
        <v>66</v>
      </c>
      <c r="Z17" s="7">
        <v>10</v>
      </c>
      <c r="AA17" s="5">
        <f t="shared" si="0"/>
        <v>75.5</v>
      </c>
    </row>
    <row r="18" spans="1:27" ht="15">
      <c r="A18" s="1" t="s">
        <v>41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"/>
      <c r="Y18" s="8"/>
      <c r="Z18" s="7"/>
      <c r="AA18" s="5"/>
    </row>
    <row r="19" spans="1:27" ht="15">
      <c r="A19" s="1" t="s">
        <v>42</v>
      </c>
      <c r="B19" s="1" t="s">
        <v>96</v>
      </c>
      <c r="C19" s="1">
        <v>2</v>
      </c>
      <c r="D19" s="1">
        <v>5</v>
      </c>
      <c r="E19" s="1">
        <v>2</v>
      </c>
      <c r="F19" s="1">
        <v>8</v>
      </c>
      <c r="G19" s="1">
        <v>4</v>
      </c>
      <c r="H19" s="1">
        <v>2</v>
      </c>
      <c r="I19" s="1">
        <v>0</v>
      </c>
      <c r="J19" s="1">
        <v>0</v>
      </c>
      <c r="K19" s="1">
        <v>5</v>
      </c>
      <c r="L19" s="1">
        <v>2</v>
      </c>
      <c r="M19" s="1">
        <v>5</v>
      </c>
      <c r="N19" s="1">
        <v>5</v>
      </c>
      <c r="O19" s="1">
        <v>3</v>
      </c>
      <c r="P19" s="1">
        <v>3</v>
      </c>
      <c r="Q19" s="1">
        <v>0</v>
      </c>
      <c r="R19" s="1">
        <v>10</v>
      </c>
      <c r="S19" s="1">
        <v>5</v>
      </c>
      <c r="T19" s="1">
        <v>5</v>
      </c>
      <c r="U19" s="1"/>
      <c r="V19" s="1">
        <v>5</v>
      </c>
      <c r="W19" s="1"/>
      <c r="X19" s="7">
        <f>SUM(C19:W19)</f>
        <v>71</v>
      </c>
      <c r="Y19" s="8">
        <v>65</v>
      </c>
      <c r="Z19" s="7">
        <v>10</v>
      </c>
      <c r="AA19" s="5">
        <f t="shared" si="0"/>
        <v>78</v>
      </c>
    </row>
    <row r="20" spans="1:27" ht="15">
      <c r="A20" s="1" t="s">
        <v>43</v>
      </c>
      <c r="B20" s="1" t="s">
        <v>97</v>
      </c>
      <c r="C20" s="1">
        <v>2</v>
      </c>
      <c r="D20" s="1">
        <v>5</v>
      </c>
      <c r="E20" s="1">
        <v>5</v>
      </c>
      <c r="F20" s="1">
        <v>8</v>
      </c>
      <c r="G20" s="1">
        <v>4</v>
      </c>
      <c r="H20" s="1">
        <v>5</v>
      </c>
      <c r="I20" s="1">
        <v>1</v>
      </c>
      <c r="J20" s="1">
        <v>0</v>
      </c>
      <c r="K20" s="1">
        <v>5</v>
      </c>
      <c r="L20" s="1">
        <v>3</v>
      </c>
      <c r="M20" s="1">
        <v>5</v>
      </c>
      <c r="N20" s="1">
        <v>5</v>
      </c>
      <c r="O20" s="1">
        <v>5</v>
      </c>
      <c r="P20" s="1">
        <v>5</v>
      </c>
      <c r="Q20" s="1">
        <v>0</v>
      </c>
      <c r="R20" s="1">
        <v>10</v>
      </c>
      <c r="S20" s="1">
        <v>5</v>
      </c>
      <c r="T20" s="1">
        <v>5</v>
      </c>
      <c r="U20" s="1">
        <v>10</v>
      </c>
      <c r="V20" s="1">
        <v>5</v>
      </c>
      <c r="W20" s="1"/>
      <c r="X20" s="7">
        <f>SUM(C20:W20)</f>
        <v>93</v>
      </c>
      <c r="Y20" s="8">
        <v>83.33333333333333</v>
      </c>
      <c r="Z20" s="7">
        <v>10</v>
      </c>
      <c r="AA20" s="5">
        <f t="shared" si="0"/>
        <v>98.16666666666666</v>
      </c>
    </row>
    <row r="21" spans="1:27" ht="15">
      <c r="A21" s="1" t="s">
        <v>44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7"/>
      <c r="Y21" s="8"/>
      <c r="Z21" s="7"/>
      <c r="AA21" s="5"/>
    </row>
    <row r="22" spans="1:27" ht="45">
      <c r="A22" s="1" t="s">
        <v>45</v>
      </c>
      <c r="B22" s="1" t="s">
        <v>98</v>
      </c>
      <c r="C22" s="1">
        <v>2</v>
      </c>
      <c r="D22" s="101" t="s">
        <v>132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1">
        <v>8</v>
      </c>
      <c r="S22" s="1">
        <v>5</v>
      </c>
      <c r="T22" s="1">
        <v>5</v>
      </c>
      <c r="U22" s="1"/>
      <c r="V22" s="1"/>
      <c r="W22" s="1" t="s">
        <v>131</v>
      </c>
      <c r="X22" s="7">
        <f aca="true" t="shared" si="2" ref="X22:X37">SUM(C22:W22)</f>
        <v>20</v>
      </c>
      <c r="Y22" s="8">
        <v>56.66666666666667</v>
      </c>
      <c r="Z22" s="7">
        <v>0</v>
      </c>
      <c r="AA22" s="5">
        <f t="shared" si="0"/>
        <v>38.333333333333336</v>
      </c>
    </row>
    <row r="23" spans="1:27" ht="15">
      <c r="A23" s="1" t="s">
        <v>46</v>
      </c>
      <c r="B23" s="1" t="s">
        <v>99</v>
      </c>
      <c r="C23" s="1">
        <v>2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5</v>
      </c>
      <c r="L23" s="1">
        <v>2</v>
      </c>
      <c r="M23" s="1">
        <v>5</v>
      </c>
      <c r="N23" s="1">
        <v>5</v>
      </c>
      <c r="O23" s="1">
        <v>2</v>
      </c>
      <c r="P23" s="1">
        <v>2</v>
      </c>
      <c r="Q23" s="1">
        <v>0</v>
      </c>
      <c r="R23" s="1">
        <v>9</v>
      </c>
      <c r="S23" s="1">
        <v>5</v>
      </c>
      <c r="T23" s="1">
        <v>5</v>
      </c>
      <c r="U23" s="1">
        <v>5</v>
      </c>
      <c r="V23" s="1"/>
      <c r="W23" s="1"/>
      <c r="X23" s="7">
        <f t="shared" si="2"/>
        <v>47</v>
      </c>
      <c r="Y23" s="8">
        <v>52.857142857142854</v>
      </c>
      <c r="Z23" s="7">
        <v>10</v>
      </c>
      <c r="AA23" s="5">
        <f t="shared" si="0"/>
        <v>59.92857142857143</v>
      </c>
    </row>
    <row r="24" spans="1:27" ht="15">
      <c r="A24" s="1" t="s">
        <v>47</v>
      </c>
      <c r="B24" s="1" t="s">
        <v>100</v>
      </c>
      <c r="C24" s="1">
        <v>2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5</v>
      </c>
      <c r="L24" s="1">
        <v>2</v>
      </c>
      <c r="M24" s="1">
        <v>5</v>
      </c>
      <c r="N24" s="1">
        <v>5</v>
      </c>
      <c r="O24" s="1">
        <v>2</v>
      </c>
      <c r="P24" s="1">
        <v>2</v>
      </c>
      <c r="Q24" s="1">
        <v>0</v>
      </c>
      <c r="R24" s="1">
        <v>10</v>
      </c>
      <c r="S24" s="1">
        <v>5</v>
      </c>
      <c r="T24" s="1">
        <v>5</v>
      </c>
      <c r="U24" s="1"/>
      <c r="V24" s="1"/>
      <c r="W24" s="1"/>
      <c r="X24" s="7">
        <f t="shared" si="2"/>
        <v>44</v>
      </c>
      <c r="Y24" s="8">
        <v>41.66666666666667</v>
      </c>
      <c r="Z24" s="7">
        <v>10</v>
      </c>
      <c r="AA24" s="5">
        <f t="shared" si="0"/>
        <v>52.833333333333336</v>
      </c>
    </row>
    <row r="25" spans="1:27" ht="15">
      <c r="A25" s="1" t="s">
        <v>48</v>
      </c>
      <c r="B25" s="1" t="s">
        <v>101</v>
      </c>
      <c r="C25" s="1">
        <v>2</v>
      </c>
      <c r="D25" s="1">
        <v>0</v>
      </c>
      <c r="E25" s="1">
        <v>0</v>
      </c>
      <c r="F25" s="1">
        <v>2</v>
      </c>
      <c r="G25" s="1">
        <v>2</v>
      </c>
      <c r="H25" s="1">
        <v>0</v>
      </c>
      <c r="I25" s="1">
        <v>0</v>
      </c>
      <c r="J25" s="1">
        <v>0</v>
      </c>
      <c r="K25" s="1">
        <v>5</v>
      </c>
      <c r="L25" s="1">
        <v>2</v>
      </c>
      <c r="M25" s="1">
        <v>5</v>
      </c>
      <c r="N25" s="1">
        <v>5</v>
      </c>
      <c r="O25" s="1">
        <v>2</v>
      </c>
      <c r="P25" s="1">
        <v>2</v>
      </c>
      <c r="Q25" s="1">
        <v>0</v>
      </c>
      <c r="R25" s="1">
        <v>10</v>
      </c>
      <c r="S25" s="1">
        <v>5</v>
      </c>
      <c r="T25" s="1">
        <v>5</v>
      </c>
      <c r="U25" s="1">
        <v>5</v>
      </c>
      <c r="V25" s="1"/>
      <c r="W25" s="1"/>
      <c r="X25" s="7">
        <f t="shared" si="2"/>
        <v>52</v>
      </c>
      <c r="Y25" s="8">
        <v>50</v>
      </c>
      <c r="Z25" s="7">
        <v>0</v>
      </c>
      <c r="AA25" s="5">
        <f t="shared" si="0"/>
        <v>51</v>
      </c>
    </row>
    <row r="26" spans="1:27" ht="15">
      <c r="A26" s="1" t="s">
        <v>49</v>
      </c>
      <c r="B26" s="1" t="s">
        <v>102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5</v>
      </c>
      <c r="L26" s="1">
        <v>1</v>
      </c>
      <c r="M26" s="1">
        <v>5</v>
      </c>
      <c r="N26" s="1">
        <v>5</v>
      </c>
      <c r="O26" s="1">
        <v>2</v>
      </c>
      <c r="P26" s="1">
        <v>2</v>
      </c>
      <c r="Q26" s="1">
        <v>0</v>
      </c>
      <c r="R26" s="1">
        <v>10</v>
      </c>
      <c r="S26" s="1">
        <v>5</v>
      </c>
      <c r="T26" s="1">
        <v>5</v>
      </c>
      <c r="U26" s="1">
        <v>5</v>
      </c>
      <c r="V26" s="1"/>
      <c r="W26" s="1"/>
      <c r="X26" s="7">
        <f t="shared" si="2"/>
        <v>47</v>
      </c>
      <c r="Y26" s="8">
        <v>36</v>
      </c>
      <c r="Z26" s="7">
        <v>0</v>
      </c>
      <c r="AA26" s="5">
        <f t="shared" si="0"/>
        <v>41.5</v>
      </c>
    </row>
    <row r="27" spans="1:27" ht="15">
      <c r="A27" s="1" t="s">
        <v>50</v>
      </c>
      <c r="B27" s="1" t="s">
        <v>103</v>
      </c>
      <c r="C27" s="1">
        <v>2</v>
      </c>
      <c r="D27" s="1">
        <v>5</v>
      </c>
      <c r="E27" s="1">
        <v>0</v>
      </c>
      <c r="F27" s="1">
        <v>2</v>
      </c>
      <c r="G27" s="1">
        <v>0</v>
      </c>
      <c r="H27" s="1">
        <v>0</v>
      </c>
      <c r="I27" s="1">
        <v>1</v>
      </c>
      <c r="J27" s="1">
        <v>1</v>
      </c>
      <c r="K27" s="1">
        <v>5</v>
      </c>
      <c r="L27" s="1">
        <v>2</v>
      </c>
      <c r="M27" s="1">
        <v>5</v>
      </c>
      <c r="N27" s="1">
        <v>5</v>
      </c>
      <c r="O27" s="1">
        <v>2</v>
      </c>
      <c r="P27" s="1">
        <v>3</v>
      </c>
      <c r="Q27" s="1">
        <v>0</v>
      </c>
      <c r="R27" s="1">
        <v>10</v>
      </c>
      <c r="S27" s="1">
        <v>5</v>
      </c>
      <c r="T27" s="1">
        <v>5</v>
      </c>
      <c r="U27" s="1">
        <v>5</v>
      </c>
      <c r="V27" s="1"/>
      <c r="W27" s="1"/>
      <c r="X27" s="7">
        <f t="shared" si="2"/>
        <v>58</v>
      </c>
      <c r="Y27" s="8">
        <v>46.66666666666667</v>
      </c>
      <c r="Z27" s="7">
        <v>10</v>
      </c>
      <c r="AA27" s="5">
        <f t="shared" si="0"/>
        <v>62.333333333333336</v>
      </c>
    </row>
    <row r="28" spans="1:27" ht="15">
      <c r="A28" s="1" t="s">
        <v>51</v>
      </c>
      <c r="B28" s="1" t="s">
        <v>104</v>
      </c>
      <c r="C28" s="1">
        <v>2</v>
      </c>
      <c r="D28" s="1">
        <v>0</v>
      </c>
      <c r="E28" s="1">
        <v>0</v>
      </c>
      <c r="F28" s="1">
        <v>2</v>
      </c>
      <c r="G28" s="1">
        <v>0</v>
      </c>
      <c r="H28" s="1">
        <v>0</v>
      </c>
      <c r="I28" s="1">
        <v>0</v>
      </c>
      <c r="J28" s="1">
        <v>0</v>
      </c>
      <c r="K28" s="1">
        <v>5</v>
      </c>
      <c r="L28" s="1">
        <v>2</v>
      </c>
      <c r="M28" s="1">
        <v>5</v>
      </c>
      <c r="N28" s="1">
        <v>5</v>
      </c>
      <c r="O28" s="1">
        <v>2</v>
      </c>
      <c r="P28" s="1">
        <v>2</v>
      </c>
      <c r="Q28" s="1">
        <v>0</v>
      </c>
      <c r="R28" s="1">
        <v>9</v>
      </c>
      <c r="S28" s="1">
        <v>5</v>
      </c>
      <c r="T28" s="1">
        <v>5</v>
      </c>
      <c r="U28" s="1"/>
      <c r="V28" s="1">
        <v>5</v>
      </c>
      <c r="W28" s="1"/>
      <c r="X28" s="7">
        <f t="shared" si="2"/>
        <v>49</v>
      </c>
      <c r="Y28" s="8">
        <v>70</v>
      </c>
      <c r="Z28" s="7">
        <v>0</v>
      </c>
      <c r="AA28" s="5">
        <f t="shared" si="0"/>
        <v>59.5</v>
      </c>
    </row>
    <row r="29" spans="1:27" ht="15">
      <c r="A29" s="1" t="s">
        <v>52</v>
      </c>
      <c r="B29" s="1" t="s">
        <v>105</v>
      </c>
      <c r="C29" s="1">
        <v>2</v>
      </c>
      <c r="D29" s="1">
        <v>5</v>
      </c>
      <c r="E29" s="1">
        <v>2</v>
      </c>
      <c r="F29" s="1">
        <v>8</v>
      </c>
      <c r="G29" s="1">
        <v>6</v>
      </c>
      <c r="H29" s="1">
        <v>2</v>
      </c>
      <c r="I29" s="1">
        <v>0</v>
      </c>
      <c r="J29" s="1">
        <v>0</v>
      </c>
      <c r="K29" s="1">
        <v>5</v>
      </c>
      <c r="L29" s="1">
        <v>2</v>
      </c>
      <c r="M29" s="1">
        <v>5</v>
      </c>
      <c r="N29" s="1">
        <v>5</v>
      </c>
      <c r="O29" s="1">
        <v>3</v>
      </c>
      <c r="P29" s="1">
        <v>5</v>
      </c>
      <c r="Q29" s="1">
        <v>0</v>
      </c>
      <c r="R29" s="1">
        <v>10</v>
      </c>
      <c r="S29" s="1">
        <v>5</v>
      </c>
      <c r="T29" s="1">
        <v>5</v>
      </c>
      <c r="U29" s="1">
        <v>7</v>
      </c>
      <c r="V29" s="1">
        <v>5</v>
      </c>
      <c r="W29" s="1">
        <v>5</v>
      </c>
      <c r="X29" s="7">
        <f t="shared" si="2"/>
        <v>87</v>
      </c>
      <c r="Y29" s="8">
        <v>80</v>
      </c>
      <c r="Z29" s="7">
        <v>10</v>
      </c>
      <c r="AA29" s="5">
        <f t="shared" si="0"/>
        <v>93.5</v>
      </c>
    </row>
    <row r="30" spans="1:27" ht="15">
      <c r="A30" s="1" t="s">
        <v>53</v>
      </c>
      <c r="B30" s="1" t="s">
        <v>106</v>
      </c>
      <c r="C30" s="1">
        <v>2</v>
      </c>
      <c r="D30" s="1">
        <v>5</v>
      </c>
      <c r="E30" s="1">
        <v>3</v>
      </c>
      <c r="F30" s="1">
        <v>8</v>
      </c>
      <c r="G30" s="1">
        <v>4</v>
      </c>
      <c r="H30" s="1">
        <v>0</v>
      </c>
      <c r="I30" s="1">
        <v>0</v>
      </c>
      <c r="J30" s="1">
        <v>0</v>
      </c>
      <c r="K30" s="1">
        <v>5</v>
      </c>
      <c r="L30" s="1">
        <v>2</v>
      </c>
      <c r="M30" s="1">
        <v>5</v>
      </c>
      <c r="N30" s="1">
        <v>5</v>
      </c>
      <c r="O30" s="1">
        <v>2</v>
      </c>
      <c r="P30" s="1">
        <v>2</v>
      </c>
      <c r="Q30" s="1">
        <v>0</v>
      </c>
      <c r="R30" s="1">
        <v>10</v>
      </c>
      <c r="S30" s="1">
        <v>5</v>
      </c>
      <c r="T30" s="1">
        <v>5</v>
      </c>
      <c r="U30" s="1"/>
      <c r="V30" s="1"/>
      <c r="W30" s="1"/>
      <c r="X30" s="7">
        <f t="shared" si="2"/>
        <v>63</v>
      </c>
      <c r="Y30" s="8">
        <v>75</v>
      </c>
      <c r="Z30" s="7">
        <v>10</v>
      </c>
      <c r="AA30" s="5">
        <f t="shared" si="0"/>
        <v>79</v>
      </c>
    </row>
    <row r="31" spans="1:27" ht="15">
      <c r="A31" s="1" t="s">
        <v>54</v>
      </c>
      <c r="B31" s="1" t="s">
        <v>107</v>
      </c>
      <c r="C31" s="1">
        <v>2</v>
      </c>
      <c r="D31" s="1">
        <v>5</v>
      </c>
      <c r="E31" s="1">
        <v>1</v>
      </c>
      <c r="F31" s="1">
        <v>2</v>
      </c>
      <c r="G31" s="1">
        <v>3</v>
      </c>
      <c r="H31" s="1">
        <v>0</v>
      </c>
      <c r="I31" s="1">
        <v>0</v>
      </c>
      <c r="J31" s="1">
        <v>0</v>
      </c>
      <c r="K31" s="1">
        <v>5</v>
      </c>
      <c r="L31" s="1">
        <v>3</v>
      </c>
      <c r="M31" s="1">
        <v>5</v>
      </c>
      <c r="N31" s="1">
        <v>5</v>
      </c>
      <c r="O31" s="1">
        <v>2</v>
      </c>
      <c r="P31" s="1">
        <v>3</v>
      </c>
      <c r="Q31" s="1">
        <v>0</v>
      </c>
      <c r="R31" s="1">
        <v>8</v>
      </c>
      <c r="S31" s="1">
        <v>5</v>
      </c>
      <c r="T31" s="1">
        <v>5</v>
      </c>
      <c r="U31" s="1">
        <v>5</v>
      </c>
      <c r="V31" s="1">
        <v>5</v>
      </c>
      <c r="W31" s="1"/>
      <c r="X31" s="7">
        <f t="shared" si="2"/>
        <v>64</v>
      </c>
      <c r="Y31" s="8">
        <v>51.66666666666667</v>
      </c>
      <c r="Z31" s="7">
        <v>10</v>
      </c>
      <c r="AA31" s="5">
        <f t="shared" si="0"/>
        <v>67.83333333333334</v>
      </c>
    </row>
    <row r="32" spans="1:27" ht="15">
      <c r="A32" s="1" t="s">
        <v>55</v>
      </c>
      <c r="B32" s="1" t="s">
        <v>108</v>
      </c>
      <c r="C32" s="1">
        <v>0</v>
      </c>
      <c r="D32" s="1">
        <v>5</v>
      </c>
      <c r="E32" s="1">
        <v>2</v>
      </c>
      <c r="F32" s="1">
        <v>4</v>
      </c>
      <c r="G32" s="1">
        <v>4</v>
      </c>
      <c r="H32" s="1">
        <v>0</v>
      </c>
      <c r="I32" s="1">
        <v>0</v>
      </c>
      <c r="J32" s="1">
        <v>0</v>
      </c>
      <c r="K32" s="1">
        <v>5</v>
      </c>
      <c r="L32" s="1">
        <v>2</v>
      </c>
      <c r="M32" s="1">
        <v>5</v>
      </c>
      <c r="N32" s="1">
        <v>5</v>
      </c>
      <c r="O32" s="1">
        <v>2</v>
      </c>
      <c r="P32" s="1">
        <v>3</v>
      </c>
      <c r="Q32" s="1">
        <v>0</v>
      </c>
      <c r="R32" s="1">
        <v>10</v>
      </c>
      <c r="S32" s="1">
        <v>5</v>
      </c>
      <c r="T32" s="1">
        <v>5</v>
      </c>
      <c r="U32" s="1">
        <v>5</v>
      </c>
      <c r="V32" s="1"/>
      <c r="W32" s="1"/>
      <c r="X32" s="7">
        <f t="shared" si="2"/>
        <v>62</v>
      </c>
      <c r="Y32" s="8">
        <v>65</v>
      </c>
      <c r="Z32" s="7">
        <v>10</v>
      </c>
      <c r="AA32" s="5">
        <f t="shared" si="0"/>
        <v>73.5</v>
      </c>
    </row>
    <row r="33" spans="1:27" ht="15.75" customHeight="1">
      <c r="A33" s="1" t="s">
        <v>56</v>
      </c>
      <c r="B33" s="1" t="s">
        <v>109</v>
      </c>
      <c r="C33" s="1">
        <v>2</v>
      </c>
      <c r="D33" s="1">
        <v>5</v>
      </c>
      <c r="E33" s="1">
        <v>3</v>
      </c>
      <c r="F33" s="1">
        <v>6</v>
      </c>
      <c r="G33" s="1">
        <v>4</v>
      </c>
      <c r="H33" s="1">
        <v>2</v>
      </c>
      <c r="I33" s="1">
        <v>0</v>
      </c>
      <c r="J33" s="1">
        <v>0</v>
      </c>
      <c r="K33" s="1">
        <v>5</v>
      </c>
      <c r="L33" s="1">
        <v>2</v>
      </c>
      <c r="M33" s="1">
        <v>5</v>
      </c>
      <c r="N33" s="1">
        <v>5</v>
      </c>
      <c r="O33" s="1">
        <v>2</v>
      </c>
      <c r="P33" s="1">
        <v>2</v>
      </c>
      <c r="Q33" s="1">
        <v>0</v>
      </c>
      <c r="R33" s="1">
        <v>8</v>
      </c>
      <c r="S33" s="1">
        <v>5</v>
      </c>
      <c r="T33" s="1">
        <v>5</v>
      </c>
      <c r="U33" s="1">
        <v>5</v>
      </c>
      <c r="V33" s="1">
        <v>5</v>
      </c>
      <c r="W33" s="1"/>
      <c r="X33" s="7">
        <f t="shared" si="2"/>
        <v>71</v>
      </c>
      <c r="Y33" s="8">
        <v>80</v>
      </c>
      <c r="Z33" s="7">
        <v>10</v>
      </c>
      <c r="AA33" s="5">
        <f t="shared" si="0"/>
        <v>85.5</v>
      </c>
    </row>
    <row r="34" spans="1:27" ht="15">
      <c r="A34" s="1" t="s">
        <v>57</v>
      </c>
      <c r="B34" s="1" t="s">
        <v>110</v>
      </c>
      <c r="C34" s="1">
        <v>2</v>
      </c>
      <c r="D34" s="1">
        <v>5</v>
      </c>
      <c r="E34" s="1">
        <v>2</v>
      </c>
      <c r="F34" s="1">
        <v>2</v>
      </c>
      <c r="G34" s="1">
        <v>2</v>
      </c>
      <c r="H34" s="1">
        <v>0</v>
      </c>
      <c r="I34" s="1">
        <v>0</v>
      </c>
      <c r="J34" s="1">
        <v>0</v>
      </c>
      <c r="K34" s="1">
        <v>5</v>
      </c>
      <c r="L34" s="1">
        <v>2</v>
      </c>
      <c r="M34" s="1">
        <v>5</v>
      </c>
      <c r="N34" s="1">
        <v>5</v>
      </c>
      <c r="O34" s="1">
        <v>2</v>
      </c>
      <c r="P34" s="1">
        <v>3</v>
      </c>
      <c r="Q34" s="1">
        <v>0</v>
      </c>
      <c r="R34" s="1">
        <v>10</v>
      </c>
      <c r="S34" s="1">
        <v>5</v>
      </c>
      <c r="T34" s="1">
        <v>5</v>
      </c>
      <c r="U34" s="1">
        <v>5</v>
      </c>
      <c r="V34" s="1">
        <v>5</v>
      </c>
      <c r="W34" s="1"/>
      <c r="X34" s="7">
        <f t="shared" si="2"/>
        <v>65</v>
      </c>
      <c r="Y34" s="8">
        <v>67.14285714285714</v>
      </c>
      <c r="Z34" s="7">
        <v>10</v>
      </c>
      <c r="AA34" s="5">
        <f t="shared" si="0"/>
        <v>76.07142857142857</v>
      </c>
    </row>
    <row r="35" spans="1:27" ht="15">
      <c r="A35" s="1" t="s">
        <v>58</v>
      </c>
      <c r="B35" s="1" t="s">
        <v>111</v>
      </c>
      <c r="C35" s="1">
        <v>2</v>
      </c>
      <c r="D35" s="1">
        <v>5</v>
      </c>
      <c r="E35" s="1">
        <v>2</v>
      </c>
      <c r="F35" s="1">
        <v>2</v>
      </c>
      <c r="G35" s="1">
        <v>0</v>
      </c>
      <c r="H35" s="1">
        <v>2</v>
      </c>
      <c r="I35" s="1">
        <v>0</v>
      </c>
      <c r="J35" s="1">
        <v>0</v>
      </c>
      <c r="K35" s="1">
        <v>5</v>
      </c>
      <c r="L35" s="1">
        <v>2</v>
      </c>
      <c r="M35" s="1">
        <v>5</v>
      </c>
      <c r="N35" s="1">
        <v>5</v>
      </c>
      <c r="O35" s="1">
        <v>2</v>
      </c>
      <c r="P35" s="1">
        <v>2</v>
      </c>
      <c r="Q35" s="1">
        <v>0</v>
      </c>
      <c r="R35" s="1">
        <v>5</v>
      </c>
      <c r="S35" s="1">
        <v>5</v>
      </c>
      <c r="T35" s="1">
        <v>5</v>
      </c>
      <c r="U35" s="1">
        <v>5</v>
      </c>
      <c r="V35" s="1"/>
      <c r="W35" s="1"/>
      <c r="X35" s="7">
        <f t="shared" si="2"/>
        <v>54</v>
      </c>
      <c r="Y35" s="8">
        <v>70</v>
      </c>
      <c r="Z35" s="7">
        <v>10</v>
      </c>
      <c r="AA35" s="5">
        <f t="shared" si="0"/>
        <v>72</v>
      </c>
    </row>
    <row r="36" spans="1:27" ht="15">
      <c r="A36" s="1" t="s">
        <v>59</v>
      </c>
      <c r="B36" s="1" t="s">
        <v>112</v>
      </c>
      <c r="C36" s="1">
        <v>2</v>
      </c>
      <c r="D36" s="1">
        <v>0</v>
      </c>
      <c r="E36" s="1">
        <v>0</v>
      </c>
      <c r="F36" s="1">
        <v>4</v>
      </c>
      <c r="G36" s="1">
        <v>2</v>
      </c>
      <c r="H36" s="1">
        <v>1</v>
      </c>
      <c r="I36" s="1">
        <v>0</v>
      </c>
      <c r="J36" s="1">
        <v>0</v>
      </c>
      <c r="K36" s="1">
        <v>5</v>
      </c>
      <c r="L36" s="1">
        <v>2</v>
      </c>
      <c r="M36" s="1">
        <v>5</v>
      </c>
      <c r="N36" s="1">
        <v>5</v>
      </c>
      <c r="O36" s="1">
        <v>1</v>
      </c>
      <c r="P36" s="1">
        <v>2</v>
      </c>
      <c r="Q36" s="1">
        <v>0</v>
      </c>
      <c r="R36" s="1">
        <v>9</v>
      </c>
      <c r="S36" s="1">
        <v>5</v>
      </c>
      <c r="T36" s="1">
        <v>5</v>
      </c>
      <c r="U36" s="1">
        <v>7</v>
      </c>
      <c r="V36" s="1"/>
      <c r="W36" s="1"/>
      <c r="X36" s="7">
        <f t="shared" si="2"/>
        <v>55</v>
      </c>
      <c r="Y36" s="8">
        <v>40</v>
      </c>
      <c r="Z36" s="7">
        <v>0</v>
      </c>
      <c r="AA36" s="5">
        <f t="shared" si="0"/>
        <v>47.5</v>
      </c>
    </row>
    <row r="37" spans="1:27" ht="15">
      <c r="A37" s="1" t="s">
        <v>60</v>
      </c>
      <c r="B37" s="1" t="s">
        <v>113</v>
      </c>
      <c r="C37" s="1">
        <v>0</v>
      </c>
      <c r="D37" s="1">
        <v>5</v>
      </c>
      <c r="E37" s="1">
        <v>0</v>
      </c>
      <c r="F37" s="1">
        <v>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2</v>
      </c>
      <c r="M37" s="1">
        <v>5</v>
      </c>
      <c r="N37" s="1">
        <v>5</v>
      </c>
      <c r="O37" s="1">
        <v>2</v>
      </c>
      <c r="P37" s="1">
        <v>1</v>
      </c>
      <c r="Q37" s="1">
        <v>0</v>
      </c>
      <c r="R37" s="1">
        <v>9</v>
      </c>
      <c r="S37" s="1">
        <v>5</v>
      </c>
      <c r="T37" s="1">
        <v>5</v>
      </c>
      <c r="U37" s="1"/>
      <c r="V37" s="1"/>
      <c r="W37" s="1"/>
      <c r="X37" s="7">
        <f t="shared" si="2"/>
        <v>41</v>
      </c>
      <c r="Y37" s="8">
        <v>60</v>
      </c>
      <c r="Z37" s="7">
        <v>0</v>
      </c>
      <c r="AA37" s="5">
        <f aca="true" t="shared" si="3" ref="AA37:AA58">AVERAGE(X37:Y37)+Z37</f>
        <v>50.5</v>
      </c>
    </row>
    <row r="38" spans="1:27" ht="15">
      <c r="A38" s="1" t="s">
        <v>61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/>
      <c r="Y38" s="8"/>
      <c r="Z38" s="7"/>
      <c r="AA38" s="5"/>
    </row>
    <row r="39" spans="1:27" ht="15">
      <c r="A39" s="1" t="s">
        <v>62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7"/>
      <c r="Y39" s="8"/>
      <c r="Z39" s="7"/>
      <c r="AA39" s="5"/>
    </row>
    <row r="40" spans="1:27" ht="15">
      <c r="A40" s="4" t="s">
        <v>63</v>
      </c>
      <c r="B40" s="1" t="s">
        <v>114</v>
      </c>
      <c r="C40" s="1">
        <v>2</v>
      </c>
      <c r="D40" s="1">
        <v>5</v>
      </c>
      <c r="E40" s="1">
        <v>2</v>
      </c>
      <c r="F40" s="1">
        <v>4</v>
      </c>
      <c r="G40" s="1">
        <v>2</v>
      </c>
      <c r="H40" s="1">
        <v>0</v>
      </c>
      <c r="I40" s="1">
        <v>0</v>
      </c>
      <c r="J40" s="1">
        <v>0</v>
      </c>
      <c r="K40" s="1">
        <v>5</v>
      </c>
      <c r="L40" s="1">
        <v>2</v>
      </c>
      <c r="M40" s="1">
        <v>5</v>
      </c>
      <c r="N40" s="1">
        <v>5</v>
      </c>
      <c r="O40" s="1">
        <v>2</v>
      </c>
      <c r="P40" s="1">
        <v>2</v>
      </c>
      <c r="Q40" s="1">
        <v>0</v>
      </c>
      <c r="R40" s="1">
        <v>10</v>
      </c>
      <c r="S40" s="1">
        <v>5</v>
      </c>
      <c r="T40" s="1">
        <v>5</v>
      </c>
      <c r="U40" s="1">
        <v>5</v>
      </c>
      <c r="V40" s="1"/>
      <c r="W40" s="1">
        <v>5</v>
      </c>
      <c r="X40" s="7">
        <f>SUM(C40:W40)</f>
        <v>66</v>
      </c>
      <c r="Y40" s="8">
        <v>46.66666666666667</v>
      </c>
      <c r="Z40" s="7">
        <v>10</v>
      </c>
      <c r="AA40" s="5">
        <f>AVERAGE(X40:Y40)+Z40</f>
        <v>66.33333333333334</v>
      </c>
    </row>
    <row r="41" spans="1:27" ht="15">
      <c r="A41" s="1" t="s">
        <v>64</v>
      </c>
      <c r="B41" s="1" t="s">
        <v>115</v>
      </c>
      <c r="C41" s="1">
        <v>0</v>
      </c>
      <c r="D41" s="1">
        <v>0</v>
      </c>
      <c r="E41" s="1">
        <v>0</v>
      </c>
      <c r="F41" s="1">
        <v>8</v>
      </c>
      <c r="G41" s="1">
        <v>4</v>
      </c>
      <c r="H41" s="1">
        <v>2</v>
      </c>
      <c r="I41" s="1">
        <v>1</v>
      </c>
      <c r="J41" s="1">
        <v>0</v>
      </c>
      <c r="K41" s="1">
        <v>5</v>
      </c>
      <c r="L41" s="1">
        <v>2</v>
      </c>
      <c r="M41" s="1">
        <v>5</v>
      </c>
      <c r="N41" s="1">
        <v>5</v>
      </c>
      <c r="O41" s="1">
        <v>3</v>
      </c>
      <c r="P41" s="1">
        <v>2</v>
      </c>
      <c r="Q41" s="1">
        <v>0</v>
      </c>
      <c r="R41" s="1">
        <v>10</v>
      </c>
      <c r="S41" s="1">
        <v>5</v>
      </c>
      <c r="T41" s="1">
        <v>5</v>
      </c>
      <c r="U41" s="1"/>
      <c r="V41" s="1">
        <v>5</v>
      </c>
      <c r="W41" s="1"/>
      <c r="X41" s="7">
        <f>SUM(C41:W41)</f>
        <v>62</v>
      </c>
      <c r="Y41" s="8">
        <v>40</v>
      </c>
      <c r="Z41" s="7">
        <v>0</v>
      </c>
      <c r="AA41" s="5">
        <f t="shared" si="3"/>
        <v>51</v>
      </c>
    </row>
    <row r="42" spans="1:27" ht="15">
      <c r="A42" s="1" t="s">
        <v>65</v>
      </c>
      <c r="B42" s="1" t="s">
        <v>116</v>
      </c>
      <c r="C42" s="1">
        <v>2</v>
      </c>
      <c r="D42" s="1">
        <v>0</v>
      </c>
      <c r="E42" s="1">
        <v>0</v>
      </c>
      <c r="F42" s="1">
        <v>2</v>
      </c>
      <c r="G42" s="1">
        <v>0</v>
      </c>
      <c r="H42" s="1">
        <v>0</v>
      </c>
      <c r="I42" s="1">
        <v>1</v>
      </c>
      <c r="J42" s="1">
        <v>0</v>
      </c>
      <c r="K42" s="1">
        <v>5</v>
      </c>
      <c r="L42" s="1">
        <v>3</v>
      </c>
      <c r="M42" s="1">
        <v>5</v>
      </c>
      <c r="N42" s="1">
        <v>5</v>
      </c>
      <c r="O42" s="1">
        <v>3</v>
      </c>
      <c r="P42" s="1">
        <v>3</v>
      </c>
      <c r="Q42" s="1">
        <v>0</v>
      </c>
      <c r="R42" s="1">
        <v>10</v>
      </c>
      <c r="S42" s="1">
        <v>5</v>
      </c>
      <c r="T42" s="1">
        <v>5</v>
      </c>
      <c r="U42" s="1"/>
      <c r="V42" s="1">
        <v>5</v>
      </c>
      <c r="W42" s="1"/>
      <c r="X42" s="7">
        <f>SUM(C42:W42)</f>
        <v>54</v>
      </c>
      <c r="Y42" s="8">
        <v>50</v>
      </c>
      <c r="Z42" s="7">
        <v>0</v>
      </c>
      <c r="AA42" s="5">
        <f t="shared" si="3"/>
        <v>52</v>
      </c>
    </row>
    <row r="43" spans="1:27" ht="15">
      <c r="A43" s="1" t="s">
        <v>66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7"/>
      <c r="Y43" s="8"/>
      <c r="Z43" s="7"/>
      <c r="AA43" s="5"/>
    </row>
    <row r="44" spans="1:27" ht="15">
      <c r="A44" s="1" t="s">
        <v>67</v>
      </c>
      <c r="B44" s="1" t="s">
        <v>117</v>
      </c>
      <c r="C44" s="1">
        <v>2</v>
      </c>
      <c r="D44" s="1">
        <v>5</v>
      </c>
      <c r="E44" s="1">
        <v>5</v>
      </c>
      <c r="F44" s="1">
        <v>6</v>
      </c>
      <c r="G44" s="1">
        <v>6</v>
      </c>
      <c r="H44" s="1">
        <v>1</v>
      </c>
      <c r="I44" s="1">
        <v>0</v>
      </c>
      <c r="J44" s="1">
        <v>0</v>
      </c>
      <c r="K44" s="1">
        <v>5</v>
      </c>
      <c r="L44" s="1">
        <v>3</v>
      </c>
      <c r="M44" s="1">
        <v>5</v>
      </c>
      <c r="N44" s="1">
        <v>5</v>
      </c>
      <c r="O44" s="1">
        <v>2</v>
      </c>
      <c r="P44" s="1">
        <v>3</v>
      </c>
      <c r="Q44" s="1">
        <v>0</v>
      </c>
      <c r="R44" s="1">
        <v>10</v>
      </c>
      <c r="S44" s="1">
        <v>5</v>
      </c>
      <c r="T44" s="1">
        <v>5</v>
      </c>
      <c r="U44" s="1">
        <v>5</v>
      </c>
      <c r="V44" s="1">
        <v>5</v>
      </c>
      <c r="W44" s="1">
        <v>5</v>
      </c>
      <c r="X44" s="7">
        <f aca="true" t="shared" si="4" ref="X44:X50">SUM(C44:W44)</f>
        <v>83</v>
      </c>
      <c r="Y44" s="8">
        <v>80</v>
      </c>
      <c r="Z44" s="7">
        <v>10</v>
      </c>
      <c r="AA44" s="5">
        <f t="shared" si="3"/>
        <v>91.5</v>
      </c>
    </row>
    <row r="45" spans="1:27" ht="15">
      <c r="A45" s="1" t="s">
        <v>68</v>
      </c>
      <c r="B45" s="1" t="s">
        <v>118</v>
      </c>
      <c r="C45" s="1">
        <v>2</v>
      </c>
      <c r="D45" s="1">
        <v>5</v>
      </c>
      <c r="E45" s="1">
        <v>5</v>
      </c>
      <c r="F45" s="1">
        <v>2</v>
      </c>
      <c r="G45" s="1">
        <v>4</v>
      </c>
      <c r="H45" s="1">
        <v>2</v>
      </c>
      <c r="I45" s="1">
        <v>1</v>
      </c>
      <c r="J45" s="1">
        <v>0</v>
      </c>
      <c r="K45" s="1">
        <v>5</v>
      </c>
      <c r="L45" s="1">
        <v>3</v>
      </c>
      <c r="M45" s="1">
        <v>5</v>
      </c>
      <c r="N45" s="1">
        <v>5</v>
      </c>
      <c r="O45" s="1">
        <v>3</v>
      </c>
      <c r="P45" s="1">
        <v>3</v>
      </c>
      <c r="Q45" s="1">
        <v>0</v>
      </c>
      <c r="R45" s="1">
        <v>10</v>
      </c>
      <c r="S45" s="1">
        <v>5</v>
      </c>
      <c r="T45" s="1">
        <v>5</v>
      </c>
      <c r="U45" s="1"/>
      <c r="V45" s="1">
        <v>5</v>
      </c>
      <c r="W45" s="1"/>
      <c r="X45" s="7">
        <f t="shared" si="4"/>
        <v>70</v>
      </c>
      <c r="Y45" s="8">
        <v>63.333333333333336</v>
      </c>
      <c r="Z45" s="7">
        <v>0</v>
      </c>
      <c r="AA45" s="5">
        <f t="shared" si="3"/>
        <v>66.66666666666667</v>
      </c>
    </row>
    <row r="46" spans="1:27" ht="15">
      <c r="A46" s="1" t="s">
        <v>69</v>
      </c>
      <c r="B46" s="1" t="s">
        <v>84</v>
      </c>
      <c r="C46" s="1">
        <v>2</v>
      </c>
      <c r="D46" s="1">
        <v>5</v>
      </c>
      <c r="E46" s="1">
        <v>5</v>
      </c>
      <c r="F46" s="1">
        <v>6</v>
      </c>
      <c r="G46" s="1">
        <v>0</v>
      </c>
      <c r="H46" s="1">
        <v>2</v>
      </c>
      <c r="I46" s="1">
        <v>2</v>
      </c>
      <c r="J46" s="1">
        <v>0</v>
      </c>
      <c r="K46" s="1">
        <v>5</v>
      </c>
      <c r="L46" s="1">
        <v>2</v>
      </c>
      <c r="M46" s="1">
        <v>5</v>
      </c>
      <c r="N46" s="1">
        <v>5</v>
      </c>
      <c r="O46" s="1">
        <v>3</v>
      </c>
      <c r="P46" s="1">
        <v>2</v>
      </c>
      <c r="Q46" s="2">
        <v>0</v>
      </c>
      <c r="R46" s="1">
        <v>8</v>
      </c>
      <c r="S46" s="1">
        <v>5</v>
      </c>
      <c r="T46" s="1">
        <v>5</v>
      </c>
      <c r="U46" s="1">
        <v>5</v>
      </c>
      <c r="V46" s="1"/>
      <c r="W46" s="1"/>
      <c r="X46" s="7">
        <f t="shared" si="4"/>
        <v>67</v>
      </c>
      <c r="Y46" s="8">
        <v>50</v>
      </c>
      <c r="Z46" s="7">
        <v>10</v>
      </c>
      <c r="AA46" s="5">
        <f t="shared" si="3"/>
        <v>68.5</v>
      </c>
    </row>
    <row r="47" spans="1:27" ht="15">
      <c r="A47" s="1" t="s">
        <v>70</v>
      </c>
      <c r="B47" s="1" t="s">
        <v>119</v>
      </c>
      <c r="C47" s="1">
        <v>2</v>
      </c>
      <c r="D47" s="1">
        <v>5</v>
      </c>
      <c r="E47" s="1">
        <v>5</v>
      </c>
      <c r="F47" s="1">
        <v>6</v>
      </c>
      <c r="G47" s="1">
        <v>4</v>
      </c>
      <c r="H47" s="1">
        <v>0</v>
      </c>
      <c r="I47" s="1">
        <v>0</v>
      </c>
      <c r="J47" s="1">
        <v>0</v>
      </c>
      <c r="K47" s="1">
        <v>5</v>
      </c>
      <c r="L47" s="1">
        <v>3</v>
      </c>
      <c r="M47" s="1">
        <v>5</v>
      </c>
      <c r="N47" s="1">
        <v>5</v>
      </c>
      <c r="O47" s="1">
        <v>3</v>
      </c>
      <c r="P47" s="1">
        <v>3</v>
      </c>
      <c r="Q47" s="1">
        <v>0</v>
      </c>
      <c r="R47" s="1">
        <v>10</v>
      </c>
      <c r="S47" s="1">
        <v>5</v>
      </c>
      <c r="T47" s="1">
        <v>5</v>
      </c>
      <c r="U47" s="1">
        <v>5</v>
      </c>
      <c r="V47" s="1"/>
      <c r="W47" s="1"/>
      <c r="X47" s="7">
        <f t="shared" si="4"/>
        <v>71</v>
      </c>
      <c r="Y47" s="8">
        <v>72.5</v>
      </c>
      <c r="Z47" s="7">
        <v>10</v>
      </c>
      <c r="AA47" s="5">
        <f t="shared" si="3"/>
        <v>81.75</v>
      </c>
    </row>
    <row r="48" spans="1:27" ht="15">
      <c r="A48" s="1" t="s">
        <v>71</v>
      </c>
      <c r="B48" s="1" t="s">
        <v>120</v>
      </c>
      <c r="C48" s="1">
        <v>2</v>
      </c>
      <c r="D48" s="1">
        <v>5</v>
      </c>
      <c r="E48" s="1">
        <v>3</v>
      </c>
      <c r="F48" s="1">
        <v>8</v>
      </c>
      <c r="G48" s="1">
        <v>6</v>
      </c>
      <c r="H48" s="1">
        <v>2</v>
      </c>
      <c r="I48" s="1">
        <v>0</v>
      </c>
      <c r="J48" s="1">
        <v>0</v>
      </c>
      <c r="K48" s="1">
        <v>5</v>
      </c>
      <c r="L48" s="1">
        <v>3</v>
      </c>
      <c r="M48" s="1">
        <v>5</v>
      </c>
      <c r="N48" s="1">
        <v>5</v>
      </c>
      <c r="O48" s="1">
        <v>3</v>
      </c>
      <c r="P48" s="1">
        <v>4</v>
      </c>
      <c r="Q48" s="1">
        <v>0</v>
      </c>
      <c r="R48" s="1">
        <v>10</v>
      </c>
      <c r="S48" s="1">
        <v>5</v>
      </c>
      <c r="T48" s="1">
        <v>5</v>
      </c>
      <c r="U48" s="1">
        <v>5</v>
      </c>
      <c r="V48" s="1">
        <v>5</v>
      </c>
      <c r="W48" s="1"/>
      <c r="X48" s="7">
        <f t="shared" si="4"/>
        <v>81</v>
      </c>
      <c r="Y48" s="8">
        <v>86.66666666666667</v>
      </c>
      <c r="Z48" s="7">
        <v>10</v>
      </c>
      <c r="AA48" s="5">
        <f t="shared" si="3"/>
        <v>93.83333333333334</v>
      </c>
    </row>
    <row r="49" spans="1:27" ht="15">
      <c r="A49" s="1" t="s">
        <v>72</v>
      </c>
      <c r="B49" s="1" t="s">
        <v>121</v>
      </c>
      <c r="C49" s="1">
        <v>2</v>
      </c>
      <c r="D49" s="1">
        <v>5</v>
      </c>
      <c r="E49" s="1">
        <v>0</v>
      </c>
      <c r="F49" s="1">
        <v>8</v>
      </c>
      <c r="G49" s="1">
        <v>4</v>
      </c>
      <c r="H49" s="1">
        <v>1</v>
      </c>
      <c r="I49" s="1">
        <v>0</v>
      </c>
      <c r="J49" s="1">
        <v>0</v>
      </c>
      <c r="K49" s="1">
        <v>5</v>
      </c>
      <c r="L49" s="1">
        <v>3</v>
      </c>
      <c r="M49" s="1">
        <v>5</v>
      </c>
      <c r="N49" s="1">
        <v>5</v>
      </c>
      <c r="O49" s="1">
        <v>3</v>
      </c>
      <c r="P49" s="1">
        <v>3</v>
      </c>
      <c r="Q49" s="1">
        <v>0</v>
      </c>
      <c r="R49" s="1">
        <v>10</v>
      </c>
      <c r="S49" s="1">
        <v>5</v>
      </c>
      <c r="T49" s="1">
        <v>5</v>
      </c>
      <c r="U49" s="1">
        <v>5</v>
      </c>
      <c r="V49" s="1">
        <v>5</v>
      </c>
      <c r="W49" s="1"/>
      <c r="X49" s="7">
        <f t="shared" si="4"/>
        <v>74</v>
      </c>
      <c r="Y49" s="8">
        <v>65</v>
      </c>
      <c r="Z49" s="7">
        <v>0</v>
      </c>
      <c r="AA49" s="5">
        <f t="shared" si="3"/>
        <v>69.5</v>
      </c>
    </row>
    <row r="50" spans="1:27" ht="15">
      <c r="A50" s="1" t="s">
        <v>73</v>
      </c>
      <c r="B50" s="1" t="s">
        <v>83</v>
      </c>
      <c r="C50" s="1">
        <v>2</v>
      </c>
      <c r="D50" s="1">
        <v>5</v>
      </c>
      <c r="E50" s="1">
        <v>2</v>
      </c>
      <c r="F50" s="1">
        <v>6</v>
      </c>
      <c r="G50" s="1">
        <v>4</v>
      </c>
      <c r="H50" s="1">
        <v>3</v>
      </c>
      <c r="I50" s="1">
        <v>0</v>
      </c>
      <c r="J50" s="1">
        <v>0</v>
      </c>
      <c r="K50" s="1">
        <v>5</v>
      </c>
      <c r="L50" s="1">
        <v>2</v>
      </c>
      <c r="M50" s="1">
        <v>4</v>
      </c>
      <c r="N50" s="1">
        <v>5</v>
      </c>
      <c r="O50" s="1">
        <v>2</v>
      </c>
      <c r="P50" s="1">
        <v>3</v>
      </c>
      <c r="Q50" s="1">
        <v>0</v>
      </c>
      <c r="R50" s="1">
        <v>10</v>
      </c>
      <c r="S50" s="1">
        <v>5</v>
      </c>
      <c r="T50" s="1">
        <v>5</v>
      </c>
      <c r="U50" s="1">
        <v>7</v>
      </c>
      <c r="V50" s="1"/>
      <c r="W50" s="1"/>
      <c r="X50" s="7">
        <f t="shared" si="4"/>
        <v>70</v>
      </c>
      <c r="Y50" s="8">
        <v>80</v>
      </c>
      <c r="Z50" s="7">
        <v>10</v>
      </c>
      <c r="AA50" s="5">
        <f t="shared" si="3"/>
        <v>85</v>
      </c>
    </row>
    <row r="51" spans="1:27" ht="15">
      <c r="A51" s="1" t="s">
        <v>74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7"/>
      <c r="Y51" s="8"/>
      <c r="Z51" s="7"/>
      <c r="AA51" s="5"/>
    </row>
    <row r="52" spans="1:27" ht="15">
      <c r="A52" s="1" t="s">
        <v>75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7"/>
      <c r="Y52" s="8"/>
      <c r="Z52" s="7"/>
      <c r="AA52" s="5"/>
    </row>
    <row r="53" spans="1:27" ht="15">
      <c r="A53" s="1" t="s">
        <v>76</v>
      </c>
      <c r="B53" s="1" t="s">
        <v>122</v>
      </c>
      <c r="C53" s="1">
        <v>2</v>
      </c>
      <c r="D53" s="1">
        <v>5</v>
      </c>
      <c r="E53" s="1">
        <v>5</v>
      </c>
      <c r="F53" s="1">
        <v>8</v>
      </c>
      <c r="G53" s="1">
        <v>4</v>
      </c>
      <c r="H53" s="1">
        <v>2</v>
      </c>
      <c r="I53" s="1">
        <v>0</v>
      </c>
      <c r="J53" s="1">
        <v>5</v>
      </c>
      <c r="K53" s="1">
        <v>5</v>
      </c>
      <c r="L53" s="1">
        <v>3</v>
      </c>
      <c r="M53" s="1">
        <v>5</v>
      </c>
      <c r="N53" s="1">
        <v>5</v>
      </c>
      <c r="O53" s="1">
        <v>5</v>
      </c>
      <c r="P53" s="1">
        <v>5</v>
      </c>
      <c r="Q53" s="1">
        <v>0</v>
      </c>
      <c r="R53" s="1">
        <v>10</v>
      </c>
      <c r="S53" s="1">
        <v>5</v>
      </c>
      <c r="T53" s="1">
        <v>5</v>
      </c>
      <c r="U53" s="1">
        <v>10</v>
      </c>
      <c r="V53" s="1">
        <v>5</v>
      </c>
      <c r="W53" s="1">
        <v>5</v>
      </c>
      <c r="X53" s="7">
        <f>SUM(C53:W53)</f>
        <v>99</v>
      </c>
      <c r="Y53" s="8">
        <v>88</v>
      </c>
      <c r="Z53" s="7">
        <v>10</v>
      </c>
      <c r="AA53" s="5">
        <f t="shared" si="3"/>
        <v>103.5</v>
      </c>
    </row>
    <row r="54" spans="1:27" ht="15">
      <c r="A54" s="1" t="s">
        <v>77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7"/>
      <c r="Y54" s="8"/>
      <c r="Z54" s="7"/>
      <c r="AA54" s="5"/>
    </row>
    <row r="55" spans="1:27" ht="15">
      <c r="A55" s="1" t="s">
        <v>78</v>
      </c>
      <c r="B55" s="1" t="s">
        <v>123</v>
      </c>
      <c r="C55" s="1">
        <v>2</v>
      </c>
      <c r="D55" s="1">
        <v>5</v>
      </c>
      <c r="E55" s="1">
        <v>3</v>
      </c>
      <c r="F55" s="1">
        <v>6</v>
      </c>
      <c r="G55" s="1">
        <v>4</v>
      </c>
      <c r="H55" s="1">
        <v>2</v>
      </c>
      <c r="I55" s="1">
        <v>0</v>
      </c>
      <c r="J55" s="1">
        <v>0</v>
      </c>
      <c r="K55" s="1">
        <v>5</v>
      </c>
      <c r="L55" s="1">
        <v>2</v>
      </c>
      <c r="M55" s="1">
        <v>5</v>
      </c>
      <c r="N55" s="1">
        <v>5</v>
      </c>
      <c r="O55" s="1">
        <v>2</v>
      </c>
      <c r="P55" s="1">
        <v>2</v>
      </c>
      <c r="Q55" s="1">
        <v>0</v>
      </c>
      <c r="R55" s="1">
        <v>5</v>
      </c>
      <c r="S55" s="1">
        <v>5</v>
      </c>
      <c r="T55" s="1">
        <v>5</v>
      </c>
      <c r="U55" s="1"/>
      <c r="V55" s="1">
        <v>5</v>
      </c>
      <c r="W55" s="1"/>
      <c r="X55" s="7">
        <f>SUM(C55:W55)</f>
        <v>63</v>
      </c>
      <c r="Y55" s="8">
        <v>73.33333333333334</v>
      </c>
      <c r="Z55" s="7">
        <v>0</v>
      </c>
      <c r="AA55" s="5">
        <f t="shared" si="3"/>
        <v>68.16666666666667</v>
      </c>
    </row>
    <row r="56" spans="1:27" ht="13.5" customHeight="1">
      <c r="A56" s="1" t="s">
        <v>79</v>
      </c>
      <c r="B56" s="1" t="s">
        <v>124</v>
      </c>
      <c r="C56" s="98" t="s">
        <v>130</v>
      </c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0"/>
      <c r="X56" s="7"/>
      <c r="Y56" s="8">
        <v>40</v>
      </c>
      <c r="Z56" s="7">
        <v>0</v>
      </c>
      <c r="AA56" s="5">
        <f t="shared" si="3"/>
        <v>40</v>
      </c>
    </row>
    <row r="57" spans="1:27" ht="15">
      <c r="A57" s="1" t="s">
        <v>80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7"/>
      <c r="Y57" s="8"/>
      <c r="Z57" s="7"/>
      <c r="AA57" s="5"/>
    </row>
    <row r="58" spans="1:27" ht="15">
      <c r="A58" s="1" t="s">
        <v>81</v>
      </c>
      <c r="B58" s="1" t="s">
        <v>125</v>
      </c>
      <c r="C58" s="1">
        <v>2</v>
      </c>
      <c r="D58" s="1">
        <v>0</v>
      </c>
      <c r="E58" s="1">
        <v>0</v>
      </c>
      <c r="F58" s="1">
        <v>10</v>
      </c>
      <c r="G58" s="1">
        <v>10</v>
      </c>
      <c r="H58" s="1">
        <v>0</v>
      </c>
      <c r="I58" s="1">
        <v>0</v>
      </c>
      <c r="J58" s="1">
        <v>0</v>
      </c>
      <c r="K58" s="1">
        <v>0</v>
      </c>
      <c r="L58" s="1">
        <v>3</v>
      </c>
      <c r="M58" s="1">
        <v>5</v>
      </c>
      <c r="N58" s="1">
        <v>5</v>
      </c>
      <c r="O58" s="1">
        <v>3</v>
      </c>
      <c r="P58" s="1">
        <v>3</v>
      </c>
      <c r="Q58" s="1">
        <v>0</v>
      </c>
      <c r="R58" s="1">
        <v>9</v>
      </c>
      <c r="S58" s="1">
        <v>5</v>
      </c>
      <c r="T58" s="1">
        <v>5</v>
      </c>
      <c r="U58" s="1">
        <v>7</v>
      </c>
      <c r="V58" s="1"/>
      <c r="W58" s="1"/>
      <c r="X58" s="7">
        <f>SUM(C58:W58)</f>
        <v>67</v>
      </c>
      <c r="Y58" s="8">
        <v>30</v>
      </c>
      <c r="Z58" s="7">
        <v>0</v>
      </c>
      <c r="AA58" s="5">
        <f t="shared" si="3"/>
        <v>48.5</v>
      </c>
    </row>
  </sheetData>
  <sheetProtection/>
  <mergeCells count="14">
    <mergeCell ref="AA3:AA4"/>
    <mergeCell ref="A1:W1"/>
    <mergeCell ref="A3:A4"/>
    <mergeCell ref="B3:B4"/>
    <mergeCell ref="Y3:Y4"/>
    <mergeCell ref="Z3:Z4"/>
    <mergeCell ref="X3:X4"/>
    <mergeCell ref="C3:L3"/>
    <mergeCell ref="C56:W56"/>
    <mergeCell ref="D22:Q22"/>
    <mergeCell ref="M3:O3"/>
    <mergeCell ref="P3:Q3"/>
    <mergeCell ref="R3:T3"/>
    <mergeCell ref="U3:W3"/>
  </mergeCells>
  <printOptions/>
  <pageMargins left="0.41" right="0.42" top="0.52" bottom="0.51" header="0.31496062992125984" footer="0.31496062992125984"/>
  <pageSetup fitToHeight="4" fitToWidth="1" horizontalDpi="180" verticalDpi="18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zoomScale="70" zoomScaleNormal="70" zoomScalePageLayoutView="0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A36" sqref="AA36"/>
    </sheetView>
  </sheetViews>
  <sheetFormatPr defaultColWidth="7.7109375" defaultRowHeight="15"/>
  <cols>
    <col min="1" max="1" width="6.140625" style="2" bestFit="1" customWidth="1"/>
    <col min="2" max="2" width="24.00390625" style="2" bestFit="1" customWidth="1"/>
    <col min="3" max="10" width="3.57421875" style="2" bestFit="1" customWidth="1"/>
    <col min="11" max="11" width="3.7109375" style="2" customWidth="1"/>
    <col min="12" max="56" width="3.57421875" style="2" bestFit="1" customWidth="1"/>
    <col min="57" max="16384" width="7.7109375" style="2" customWidth="1"/>
  </cols>
  <sheetData>
    <row r="1" spans="1:57" ht="178.5" customHeight="1">
      <c r="A1" s="27" t="s">
        <v>27</v>
      </c>
      <c r="B1" s="27" t="s">
        <v>82</v>
      </c>
      <c r="C1" s="28" t="s">
        <v>28</v>
      </c>
      <c r="D1" s="28" t="s">
        <v>29</v>
      </c>
      <c r="E1" s="28" t="s">
        <v>30</v>
      </c>
      <c r="F1" s="28" t="s">
        <v>31</v>
      </c>
      <c r="G1" s="28" t="s">
        <v>32</v>
      </c>
      <c r="H1" s="28" t="s">
        <v>33</v>
      </c>
      <c r="I1" s="28" t="s">
        <v>34</v>
      </c>
      <c r="J1" s="28" t="s">
        <v>35</v>
      </c>
      <c r="K1" s="28" t="s">
        <v>36</v>
      </c>
      <c r="L1" s="28" t="s">
        <v>37</v>
      </c>
      <c r="M1" s="28" t="s">
        <v>38</v>
      </c>
      <c r="N1" s="28" t="s">
        <v>39</v>
      </c>
      <c r="O1" s="28" t="s">
        <v>40</v>
      </c>
      <c r="P1" s="28" t="s">
        <v>41</v>
      </c>
      <c r="Q1" s="28" t="s">
        <v>42</v>
      </c>
      <c r="R1" s="28" t="s">
        <v>43</v>
      </c>
      <c r="S1" s="28" t="s">
        <v>44</v>
      </c>
      <c r="T1" s="28" t="s">
        <v>45</v>
      </c>
      <c r="U1" s="28" t="s">
        <v>46</v>
      </c>
      <c r="V1" s="28" t="s">
        <v>47</v>
      </c>
      <c r="W1" s="28" t="s">
        <v>48</v>
      </c>
      <c r="X1" s="28" t="s">
        <v>49</v>
      </c>
      <c r="Y1" s="28" t="s">
        <v>50</v>
      </c>
      <c r="Z1" s="28" t="s">
        <v>51</v>
      </c>
      <c r="AA1" s="28" t="s">
        <v>52</v>
      </c>
      <c r="AB1" s="28" t="s">
        <v>53</v>
      </c>
      <c r="AC1" s="28" t="s">
        <v>54</v>
      </c>
      <c r="AD1" s="28" t="s">
        <v>55</v>
      </c>
      <c r="AE1" s="28" t="s">
        <v>56</v>
      </c>
      <c r="AF1" s="28" t="s">
        <v>57</v>
      </c>
      <c r="AG1" s="28" t="s">
        <v>58</v>
      </c>
      <c r="AH1" s="28" t="s">
        <v>59</v>
      </c>
      <c r="AI1" s="28" t="s">
        <v>60</v>
      </c>
      <c r="AJ1" s="28" t="s">
        <v>61</v>
      </c>
      <c r="AK1" s="28" t="s">
        <v>62</v>
      </c>
      <c r="AL1" s="28" t="s">
        <v>63</v>
      </c>
      <c r="AM1" s="28" t="s">
        <v>64</v>
      </c>
      <c r="AN1" s="28" t="s">
        <v>65</v>
      </c>
      <c r="AO1" s="28" t="s">
        <v>66</v>
      </c>
      <c r="AP1" s="28" t="s">
        <v>67</v>
      </c>
      <c r="AQ1" s="28" t="s">
        <v>68</v>
      </c>
      <c r="AR1" s="28" t="s">
        <v>69</v>
      </c>
      <c r="AS1" s="28" t="s">
        <v>70</v>
      </c>
      <c r="AT1" s="28" t="s">
        <v>71</v>
      </c>
      <c r="AU1" s="28" t="s">
        <v>72</v>
      </c>
      <c r="AV1" s="28" t="s">
        <v>73</v>
      </c>
      <c r="AW1" s="28" t="s">
        <v>74</v>
      </c>
      <c r="AX1" s="28" t="s">
        <v>75</v>
      </c>
      <c r="AY1" s="28" t="s">
        <v>76</v>
      </c>
      <c r="AZ1" s="28" t="s">
        <v>77</v>
      </c>
      <c r="BA1" s="28" t="s">
        <v>78</v>
      </c>
      <c r="BB1" s="28" t="s">
        <v>79</v>
      </c>
      <c r="BC1" s="28" t="s">
        <v>80</v>
      </c>
      <c r="BD1" s="29" t="s">
        <v>81</v>
      </c>
      <c r="BE1" s="30" t="s">
        <v>166</v>
      </c>
    </row>
    <row r="2" spans="1:57" ht="15">
      <c r="A2" s="1" t="s">
        <v>28</v>
      </c>
      <c r="B2" s="1" t="s">
        <v>85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>
        <v>1</v>
      </c>
      <c r="AF2" s="1"/>
      <c r="AG2" s="1"/>
      <c r="AH2" s="1"/>
      <c r="AI2" s="1"/>
      <c r="AJ2" s="1"/>
      <c r="AK2" s="1"/>
      <c r="AL2" s="1">
        <v>2</v>
      </c>
      <c r="AM2" s="1"/>
      <c r="AN2" s="1"/>
      <c r="AO2" s="1"/>
      <c r="AP2" s="1"/>
      <c r="AQ2" s="1"/>
      <c r="AR2" s="1">
        <v>1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1"/>
      <c r="BE2" s="32">
        <v>0</v>
      </c>
    </row>
    <row r="3" spans="1:57" ht="15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31"/>
      <c r="BE3" s="32">
        <v>0</v>
      </c>
    </row>
    <row r="4" spans="1:57" ht="15">
      <c r="A4" s="1" t="s">
        <v>30</v>
      </c>
      <c r="B4" s="1" t="s">
        <v>86</v>
      </c>
      <c r="C4" s="1"/>
      <c r="D4" s="1"/>
      <c r="E4" s="1"/>
      <c r="F4" s="1"/>
      <c r="G4" s="1"/>
      <c r="H4" s="1"/>
      <c r="I4" s="1"/>
      <c r="J4" s="1">
        <v>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>
        <v>3</v>
      </c>
      <c r="AB4" s="1">
        <v>2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>
        <v>3</v>
      </c>
      <c r="AR4" s="1"/>
      <c r="AS4" s="1"/>
      <c r="AT4" s="1"/>
      <c r="AU4" s="1"/>
      <c r="AV4" s="1"/>
      <c r="AW4" s="1"/>
      <c r="AX4" s="1"/>
      <c r="AY4" s="1"/>
      <c r="AZ4" s="1"/>
      <c r="BA4" s="1">
        <v>1</v>
      </c>
      <c r="BB4" s="1"/>
      <c r="BC4" s="1"/>
      <c r="BD4" s="31"/>
      <c r="BE4" s="32">
        <v>17</v>
      </c>
    </row>
    <row r="5" spans="1:57" ht="15">
      <c r="A5" s="1" t="s">
        <v>31</v>
      </c>
      <c r="B5" s="1" t="s">
        <v>87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>
        <v>3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>
        <v>3</v>
      </c>
      <c r="AE5" s="1"/>
      <c r="AF5" s="1"/>
      <c r="AG5" s="1">
        <v>3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31"/>
      <c r="BE5" s="32">
        <v>0</v>
      </c>
    </row>
    <row r="6" spans="1:57" ht="15" customHeight="1">
      <c r="A6" s="1" t="s">
        <v>32</v>
      </c>
      <c r="B6" s="1" t="s">
        <v>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31"/>
      <c r="BE6" s="32">
        <v>12</v>
      </c>
    </row>
    <row r="7" spans="1:57" ht="15">
      <c r="A7" s="1" t="s">
        <v>33</v>
      </c>
      <c r="B7" s="1" t="s">
        <v>89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v>1</v>
      </c>
      <c r="AF7" s="1"/>
      <c r="AG7" s="1"/>
      <c r="AH7" s="1"/>
      <c r="AI7" s="1"/>
      <c r="AJ7" s="1"/>
      <c r="AK7" s="1"/>
      <c r="AL7" s="1">
        <v>2</v>
      </c>
      <c r="AM7" s="1"/>
      <c r="AN7" s="1"/>
      <c r="AO7" s="1"/>
      <c r="AP7" s="1"/>
      <c r="AQ7" s="1"/>
      <c r="AR7" s="1">
        <v>2</v>
      </c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31"/>
      <c r="BE7" s="32">
        <v>0</v>
      </c>
    </row>
    <row r="8" spans="1:57" ht="15">
      <c r="A8" s="1" t="s">
        <v>34</v>
      </c>
      <c r="B8" s="1" t="s">
        <v>90</v>
      </c>
      <c r="C8" s="1"/>
      <c r="D8" s="1"/>
      <c r="E8" s="1"/>
      <c r="F8" s="1"/>
      <c r="G8" s="1">
        <v>2</v>
      </c>
      <c r="H8" s="1"/>
      <c r="I8" s="1"/>
      <c r="J8" s="1">
        <v>2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31"/>
      <c r="BE8" s="32">
        <v>0</v>
      </c>
    </row>
    <row r="9" spans="1:57" ht="15">
      <c r="A9" s="1" t="s">
        <v>35</v>
      </c>
      <c r="B9" s="1" t="s">
        <v>91</v>
      </c>
      <c r="C9" s="1"/>
      <c r="D9" s="1"/>
      <c r="E9" s="1"/>
      <c r="F9" s="1"/>
      <c r="G9" s="1">
        <v>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31"/>
      <c r="BE9" s="32">
        <v>11</v>
      </c>
    </row>
    <row r="10" spans="1:57" ht="15">
      <c r="A10" s="1" t="s">
        <v>36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31"/>
      <c r="BE10" s="32">
        <v>0</v>
      </c>
    </row>
    <row r="11" spans="1:57" ht="15">
      <c r="A11" s="1" t="s">
        <v>37</v>
      </c>
      <c r="B11" s="1" t="s">
        <v>92</v>
      </c>
      <c r="C11" s="1"/>
      <c r="D11" s="1"/>
      <c r="E11" s="1">
        <v>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3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>
        <v>2</v>
      </c>
      <c r="BB11" s="1"/>
      <c r="BC11" s="1"/>
      <c r="BD11" s="31"/>
      <c r="BE11" s="32">
        <v>3</v>
      </c>
    </row>
    <row r="12" spans="1:57" ht="15">
      <c r="A12" s="1" t="s">
        <v>38</v>
      </c>
      <c r="B12" s="1" t="s">
        <v>93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>
        <v>3</v>
      </c>
      <c r="AQ12" s="1"/>
      <c r="AR12" s="1"/>
      <c r="AS12" s="1">
        <v>3</v>
      </c>
      <c r="AT12" s="1"/>
      <c r="AU12" s="1"/>
      <c r="AV12" s="1"/>
      <c r="AW12" s="1"/>
      <c r="AX12" s="1"/>
      <c r="AY12" s="1">
        <v>3</v>
      </c>
      <c r="AZ12" s="1"/>
      <c r="BA12" s="1"/>
      <c r="BB12" s="1"/>
      <c r="BC12" s="1"/>
      <c r="BD12" s="31"/>
      <c r="BE12" s="32">
        <v>15</v>
      </c>
    </row>
    <row r="13" spans="1:57" ht="15">
      <c r="A13" s="1" t="s">
        <v>39</v>
      </c>
      <c r="B13" s="1" t="s">
        <v>94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>
        <v>3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>
        <v>3</v>
      </c>
      <c r="AE13" s="1"/>
      <c r="AF13" s="1"/>
      <c r="AG13" s="1">
        <v>3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31"/>
      <c r="BE13" s="32">
        <v>0</v>
      </c>
    </row>
    <row r="14" spans="1:57" ht="15">
      <c r="A14" s="1" t="s">
        <v>40</v>
      </c>
      <c r="B14" s="1" t="s">
        <v>95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>
        <v>3</v>
      </c>
      <c r="AQ14" s="1"/>
      <c r="AR14" s="1"/>
      <c r="AS14" s="1">
        <v>2</v>
      </c>
      <c r="AT14" s="1"/>
      <c r="AU14" s="1"/>
      <c r="AV14" s="1"/>
      <c r="AW14" s="1"/>
      <c r="AX14" s="1"/>
      <c r="AY14" s="1">
        <v>3</v>
      </c>
      <c r="AZ14" s="1"/>
      <c r="BA14" s="1"/>
      <c r="BB14" s="1"/>
      <c r="BC14" s="1"/>
      <c r="BD14" s="31"/>
      <c r="BE14" s="32">
        <v>0</v>
      </c>
    </row>
    <row r="15" spans="1:57" ht="15">
      <c r="A15" s="1" t="s">
        <v>41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31"/>
      <c r="BE15" s="32">
        <v>0</v>
      </c>
    </row>
    <row r="16" spans="1:57" ht="15">
      <c r="A16" s="1" t="s">
        <v>42</v>
      </c>
      <c r="B16" s="1" t="s">
        <v>96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2</v>
      </c>
      <c r="V16" s="1"/>
      <c r="W16" s="1"/>
      <c r="X16" s="1"/>
      <c r="Y16" s="1"/>
      <c r="Z16" s="1"/>
      <c r="AA16" s="1"/>
      <c r="AB16" s="1"/>
      <c r="AC16" s="1">
        <v>3</v>
      </c>
      <c r="AD16" s="1"/>
      <c r="AE16" s="1"/>
      <c r="AF16" s="1">
        <v>3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>
        <v>3</v>
      </c>
      <c r="AU16" s="1"/>
      <c r="AV16" s="1"/>
      <c r="AW16" s="1"/>
      <c r="AX16" s="1"/>
      <c r="AY16" s="1"/>
      <c r="AZ16" s="1"/>
      <c r="BA16" s="1"/>
      <c r="BB16" s="1"/>
      <c r="BC16" s="1"/>
      <c r="BD16" s="31"/>
      <c r="BE16" s="32">
        <v>16</v>
      </c>
    </row>
    <row r="17" spans="1:57" ht="15">
      <c r="A17" s="1" t="s">
        <v>43</v>
      </c>
      <c r="B17" s="1" t="s">
        <v>97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3</v>
      </c>
      <c r="AE17" s="1"/>
      <c r="AF17" s="1"/>
      <c r="AG17" s="1">
        <v>3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1"/>
      <c r="BE17" s="32">
        <v>14</v>
      </c>
    </row>
    <row r="18" spans="1:57" ht="15">
      <c r="A18" s="1" t="s">
        <v>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31"/>
      <c r="BE18" s="32">
        <v>0</v>
      </c>
    </row>
    <row r="19" spans="1:57" ht="15">
      <c r="A19" s="1" t="s">
        <v>45</v>
      </c>
      <c r="B19" s="1" t="s">
        <v>98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>
        <v>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2</v>
      </c>
      <c r="AE19" s="1"/>
      <c r="AF19" s="1"/>
      <c r="AG19" s="1">
        <v>3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31"/>
      <c r="BE19" s="32">
        <v>0</v>
      </c>
    </row>
    <row r="20" spans="1:57" ht="15">
      <c r="A20" s="1" t="s">
        <v>46</v>
      </c>
      <c r="B20" s="1" t="s">
        <v>99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>
        <v>3</v>
      </c>
      <c r="AD20" s="1"/>
      <c r="AE20" s="1"/>
      <c r="AF20" s="1">
        <v>2</v>
      </c>
      <c r="AG20" s="1"/>
      <c r="AH20" s="1"/>
      <c r="AI20" s="1"/>
      <c r="AJ20" s="1"/>
      <c r="AK20" s="1"/>
      <c r="AL20" s="1"/>
      <c r="AM20" s="1"/>
      <c r="AN20" s="1">
        <v>1</v>
      </c>
      <c r="AO20" s="1"/>
      <c r="AP20" s="1"/>
      <c r="AQ20" s="1"/>
      <c r="AR20" s="1"/>
      <c r="AS20" s="1"/>
      <c r="AT20" s="1">
        <v>3</v>
      </c>
      <c r="AU20" s="1"/>
      <c r="AV20" s="1"/>
      <c r="AW20" s="1"/>
      <c r="AX20" s="1"/>
      <c r="AY20" s="1"/>
      <c r="AZ20" s="1"/>
      <c r="BA20" s="1"/>
      <c r="BB20" s="1"/>
      <c r="BC20" s="1"/>
      <c r="BD20" s="31"/>
      <c r="BE20" s="32">
        <v>10</v>
      </c>
    </row>
    <row r="21" spans="1:57" ht="15">
      <c r="A21" s="1" t="s">
        <v>47</v>
      </c>
      <c r="B21" s="1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3</v>
      </c>
      <c r="R21" s="1"/>
      <c r="S21" s="1"/>
      <c r="T21" s="1"/>
      <c r="U21" s="1">
        <v>2</v>
      </c>
      <c r="V21" s="1"/>
      <c r="W21" s="1"/>
      <c r="X21" s="1"/>
      <c r="Y21" s="1"/>
      <c r="Z21" s="1"/>
      <c r="AA21" s="1"/>
      <c r="AB21" s="1"/>
      <c r="AC21" s="1">
        <v>3</v>
      </c>
      <c r="AD21" s="1"/>
      <c r="AE21" s="1"/>
      <c r="AF21" s="1">
        <v>2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>
        <v>3</v>
      </c>
      <c r="AU21" s="1"/>
      <c r="AV21" s="1"/>
      <c r="AW21" s="1"/>
      <c r="AX21" s="1"/>
      <c r="AY21" s="1"/>
      <c r="AZ21" s="1"/>
      <c r="BA21" s="1"/>
      <c r="BB21" s="1"/>
      <c r="BC21" s="1"/>
      <c r="BD21" s="31"/>
      <c r="BE21" s="32">
        <v>0</v>
      </c>
    </row>
    <row r="22" spans="1:57" ht="15" customHeight="1">
      <c r="A22" s="1" t="s">
        <v>48</v>
      </c>
      <c r="B22" s="1" t="s">
        <v>101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31"/>
      <c r="BE22" s="32">
        <v>0</v>
      </c>
    </row>
    <row r="23" spans="1:57" ht="15">
      <c r="A23" s="1" t="s">
        <v>49</v>
      </c>
      <c r="B23" s="1" t="s">
        <v>102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>
        <v>2</v>
      </c>
      <c r="AQ23" s="1"/>
      <c r="AR23" s="1"/>
      <c r="AS23" s="1">
        <v>2</v>
      </c>
      <c r="AT23" s="1"/>
      <c r="AU23" s="1"/>
      <c r="AV23" s="1"/>
      <c r="AW23" s="1"/>
      <c r="AX23" s="1"/>
      <c r="AY23" s="1">
        <v>3</v>
      </c>
      <c r="AZ23" s="1"/>
      <c r="BA23" s="1"/>
      <c r="BB23" s="1"/>
      <c r="BC23" s="1"/>
      <c r="BD23" s="31"/>
      <c r="BE23" s="32">
        <v>0</v>
      </c>
    </row>
    <row r="24" spans="1:57" ht="15">
      <c r="A24" s="1" t="s">
        <v>50</v>
      </c>
      <c r="B24" s="1" t="s">
        <v>103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>
        <v>2</v>
      </c>
      <c r="AF24" s="1"/>
      <c r="AG24" s="1"/>
      <c r="AH24" s="1"/>
      <c r="AI24" s="1"/>
      <c r="AJ24" s="1"/>
      <c r="AK24" s="1"/>
      <c r="AL24" s="1">
        <v>2</v>
      </c>
      <c r="AM24" s="1"/>
      <c r="AN24" s="1">
        <v>1</v>
      </c>
      <c r="AO24" s="1"/>
      <c r="AP24" s="1"/>
      <c r="AQ24" s="1"/>
      <c r="AR24" s="1">
        <v>2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31"/>
      <c r="BE24" s="32">
        <v>9</v>
      </c>
    </row>
    <row r="25" spans="1:57" ht="15">
      <c r="A25" s="1" t="s">
        <v>51</v>
      </c>
      <c r="B25" s="1" t="s">
        <v>104</v>
      </c>
      <c r="C25" s="1"/>
      <c r="D25" s="1"/>
      <c r="E25" s="1"/>
      <c r="F25" s="1"/>
      <c r="G25" s="1">
        <v>3</v>
      </c>
      <c r="H25" s="1"/>
      <c r="I25" s="1"/>
      <c r="J25" s="1">
        <v>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31"/>
      <c r="BE25" s="32">
        <v>0</v>
      </c>
    </row>
    <row r="26" spans="1:57" ht="15">
      <c r="A26" s="1" t="s">
        <v>52</v>
      </c>
      <c r="B26" s="1" t="s">
        <v>105</v>
      </c>
      <c r="C26" s="1"/>
      <c r="D26" s="1"/>
      <c r="E26" s="1">
        <v>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v>3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>
        <v>3</v>
      </c>
      <c r="BB26" s="1"/>
      <c r="BC26" s="1"/>
      <c r="BD26" s="31"/>
      <c r="BE26" s="32">
        <v>17</v>
      </c>
    </row>
    <row r="27" spans="1:57" ht="15">
      <c r="A27" s="1" t="s">
        <v>53</v>
      </c>
      <c r="B27" s="1" t="s">
        <v>106</v>
      </c>
      <c r="C27" s="1"/>
      <c r="D27" s="1"/>
      <c r="E27" s="1">
        <v>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3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>
        <v>3</v>
      </c>
      <c r="BB27" s="1"/>
      <c r="BC27" s="1"/>
      <c r="BD27" s="31"/>
      <c r="BE27" s="32">
        <v>14</v>
      </c>
    </row>
    <row r="28" spans="1:57" ht="15">
      <c r="A28" s="1" t="s">
        <v>54</v>
      </c>
      <c r="B28" s="1" t="s">
        <v>107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v>3</v>
      </c>
      <c r="R28" s="1"/>
      <c r="S28" s="1"/>
      <c r="T28" s="1"/>
      <c r="U28" s="1">
        <v>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>
        <v>2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>
        <v>3</v>
      </c>
      <c r="AU28" s="1"/>
      <c r="AV28" s="1"/>
      <c r="AW28" s="1"/>
      <c r="AX28" s="1"/>
      <c r="AY28" s="1"/>
      <c r="AZ28" s="1"/>
      <c r="BA28" s="1"/>
      <c r="BB28" s="1"/>
      <c r="BC28" s="1"/>
      <c r="BD28" s="31"/>
      <c r="BE28" s="32">
        <v>13</v>
      </c>
    </row>
    <row r="29" spans="1:57" ht="15">
      <c r="A29" s="1" t="s">
        <v>55</v>
      </c>
      <c r="B29" s="1" t="s">
        <v>108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>
        <v>3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3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31"/>
      <c r="BE29" s="32">
        <v>14</v>
      </c>
    </row>
    <row r="30" spans="1:57" ht="15.75" customHeight="1">
      <c r="A30" s="1" t="s">
        <v>56</v>
      </c>
      <c r="B30" s="1" t="s">
        <v>109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>
        <v>2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>
        <v>3</v>
      </c>
      <c r="AM30" s="1"/>
      <c r="AN30" s="1"/>
      <c r="AO30" s="1"/>
      <c r="AP30" s="1"/>
      <c r="AQ30" s="1"/>
      <c r="AR30" s="1">
        <v>3</v>
      </c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31"/>
      <c r="BE30" s="32">
        <v>10</v>
      </c>
    </row>
    <row r="31" spans="1:57" ht="15">
      <c r="A31" s="1" t="s">
        <v>57</v>
      </c>
      <c r="B31" s="1" t="s">
        <v>110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v>2</v>
      </c>
      <c r="R31" s="1"/>
      <c r="S31" s="1"/>
      <c r="T31" s="1"/>
      <c r="U31" s="1">
        <v>1</v>
      </c>
      <c r="V31" s="1"/>
      <c r="W31" s="1"/>
      <c r="X31" s="1"/>
      <c r="Y31" s="1"/>
      <c r="Z31" s="1"/>
      <c r="AA31" s="1"/>
      <c r="AB31" s="1"/>
      <c r="AC31" s="1">
        <v>2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31"/>
      <c r="BE31" s="32">
        <v>15</v>
      </c>
    </row>
    <row r="32" spans="1:57" ht="15">
      <c r="A32" s="1" t="s">
        <v>58</v>
      </c>
      <c r="B32" s="1" t="s">
        <v>111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>
        <v>3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>
        <v>3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31"/>
      <c r="BE32" s="32">
        <v>15</v>
      </c>
    </row>
    <row r="33" spans="1:57" ht="15">
      <c r="A33" s="1" t="s">
        <v>59</v>
      </c>
      <c r="B33" s="1" t="s">
        <v>112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31"/>
      <c r="BE33" s="32">
        <v>0</v>
      </c>
    </row>
    <row r="34" spans="1:57" ht="15">
      <c r="A34" s="1" t="s">
        <v>60</v>
      </c>
      <c r="B34" s="1" t="s">
        <v>113</v>
      </c>
      <c r="C34" s="1"/>
      <c r="D34" s="1"/>
      <c r="E34" s="1"/>
      <c r="F34" s="1"/>
      <c r="G34" s="1">
        <v>1</v>
      </c>
      <c r="H34" s="1"/>
      <c r="I34" s="1"/>
      <c r="J34" s="1">
        <v>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31"/>
      <c r="BE34" s="32">
        <v>0</v>
      </c>
    </row>
    <row r="35" spans="1:57" ht="15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31"/>
      <c r="BE35" s="32">
        <v>0</v>
      </c>
    </row>
    <row r="36" spans="1:57" ht="15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31"/>
      <c r="BE36" s="32">
        <v>0</v>
      </c>
    </row>
    <row r="37" spans="1:57" ht="15">
      <c r="A37" s="4" t="s">
        <v>63</v>
      </c>
      <c r="B37" s="1" t="s">
        <v>114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v>2</v>
      </c>
      <c r="Z37" s="1"/>
      <c r="AA37" s="1"/>
      <c r="AB37" s="1"/>
      <c r="AC37" s="1"/>
      <c r="AD37" s="1"/>
      <c r="AE37" s="1">
        <v>2</v>
      </c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>
        <v>3</v>
      </c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31"/>
      <c r="BE37" s="32">
        <v>13</v>
      </c>
    </row>
    <row r="38" spans="1:57" ht="15">
      <c r="A38" s="1" t="s">
        <v>64</v>
      </c>
      <c r="B38" s="1" t="s">
        <v>115</v>
      </c>
      <c r="C38" s="1"/>
      <c r="D38" s="1"/>
      <c r="E38" s="1">
        <v>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v>2</v>
      </c>
      <c r="AB38" s="1">
        <v>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>
        <v>3</v>
      </c>
      <c r="BB38" s="1"/>
      <c r="BC38" s="1"/>
      <c r="BD38" s="31"/>
      <c r="BE38" s="32">
        <v>0</v>
      </c>
    </row>
    <row r="39" spans="1:57" ht="15">
      <c r="A39" s="1" t="s">
        <v>65</v>
      </c>
      <c r="B39" s="1" t="s">
        <v>116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>
        <v>3</v>
      </c>
      <c r="AQ39" s="1"/>
      <c r="AR39" s="1"/>
      <c r="AS39" s="1">
        <v>3</v>
      </c>
      <c r="AT39" s="1"/>
      <c r="AU39" s="1"/>
      <c r="AV39" s="1"/>
      <c r="AW39" s="1"/>
      <c r="AX39" s="1"/>
      <c r="AY39" s="1">
        <v>3</v>
      </c>
      <c r="AZ39" s="1"/>
      <c r="BA39" s="1"/>
      <c r="BB39" s="1"/>
      <c r="BC39" s="1"/>
      <c r="BD39" s="31"/>
      <c r="BE39" s="32">
        <v>5</v>
      </c>
    </row>
    <row r="40" spans="1:57" ht="15">
      <c r="A40" s="1" t="s">
        <v>66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31"/>
      <c r="BE40" s="32">
        <v>0</v>
      </c>
    </row>
    <row r="41" spans="1:57" ht="15">
      <c r="A41" s="1" t="s">
        <v>67</v>
      </c>
      <c r="B41" s="1" t="s">
        <v>117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>
        <v>3</v>
      </c>
      <c r="AT41" s="1"/>
      <c r="AU41" s="1"/>
      <c r="AV41" s="1"/>
      <c r="AW41" s="1"/>
      <c r="AX41" s="1"/>
      <c r="AY41" s="1">
        <v>3</v>
      </c>
      <c r="AZ41" s="1"/>
      <c r="BA41" s="1"/>
      <c r="BB41" s="1"/>
      <c r="BC41" s="1"/>
      <c r="BD41" s="31"/>
      <c r="BE41" s="32">
        <v>17</v>
      </c>
    </row>
    <row r="42" spans="1:57" ht="15">
      <c r="A42" s="1" t="s">
        <v>68</v>
      </c>
      <c r="B42" s="1" t="s">
        <v>118</v>
      </c>
      <c r="C42" s="1"/>
      <c r="D42" s="1"/>
      <c r="E42" s="1">
        <v>3</v>
      </c>
      <c r="F42" s="1"/>
      <c r="G42" s="1"/>
      <c r="H42" s="1"/>
      <c r="I42" s="1"/>
      <c r="J42" s="1"/>
      <c r="K42" s="1"/>
      <c r="L42" s="1">
        <v>3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3</v>
      </c>
      <c r="AB42" s="1">
        <v>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v>3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>
        <v>3</v>
      </c>
      <c r="BB42" s="1"/>
      <c r="BC42" s="1"/>
      <c r="BD42" s="31"/>
      <c r="BE42" s="32">
        <v>3</v>
      </c>
    </row>
    <row r="43" spans="1:57" ht="15">
      <c r="A43" s="1" t="s">
        <v>69</v>
      </c>
      <c r="B43" s="1" t="s">
        <v>84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>
        <v>2</v>
      </c>
      <c r="Z43" s="1"/>
      <c r="AA43" s="1"/>
      <c r="AB43" s="1"/>
      <c r="AC43" s="1"/>
      <c r="AD43" s="1"/>
      <c r="AE43" s="1">
        <v>2</v>
      </c>
      <c r="AF43" s="1"/>
      <c r="AG43" s="1"/>
      <c r="AH43" s="1"/>
      <c r="AI43" s="1"/>
      <c r="AJ43" s="1"/>
      <c r="AK43" s="1"/>
      <c r="AL43" s="1">
        <v>2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31"/>
      <c r="BE43" s="32">
        <v>13</v>
      </c>
    </row>
    <row r="44" spans="1:57" ht="15">
      <c r="A44" s="1" t="s">
        <v>70</v>
      </c>
      <c r="B44" s="1" t="s">
        <v>119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1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>
        <v>3</v>
      </c>
      <c r="AQ44" s="1"/>
      <c r="AR44" s="1"/>
      <c r="AS44" s="1"/>
      <c r="AT44" s="1"/>
      <c r="AU44" s="1"/>
      <c r="AV44" s="1"/>
      <c r="AW44" s="1"/>
      <c r="AX44" s="1"/>
      <c r="AY44" s="1">
        <v>3</v>
      </c>
      <c r="AZ44" s="1"/>
      <c r="BA44" s="1"/>
      <c r="BB44" s="1"/>
      <c r="BC44" s="1"/>
      <c r="BD44" s="31"/>
      <c r="BE44" s="32">
        <v>16</v>
      </c>
    </row>
    <row r="45" spans="1:57" ht="15">
      <c r="A45" s="1" t="s">
        <v>71</v>
      </c>
      <c r="B45" s="1" t="s">
        <v>120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v>2</v>
      </c>
      <c r="R45" s="1"/>
      <c r="S45" s="1"/>
      <c r="T45" s="1"/>
      <c r="U45" s="1">
        <v>1</v>
      </c>
      <c r="V45" s="1"/>
      <c r="W45" s="1"/>
      <c r="X45" s="1"/>
      <c r="Y45" s="1"/>
      <c r="Z45" s="1"/>
      <c r="AA45" s="1"/>
      <c r="AB45" s="1"/>
      <c r="AC45" s="1">
        <v>1</v>
      </c>
      <c r="AD45" s="1"/>
      <c r="AE45" s="1"/>
      <c r="AF45" s="1">
        <v>3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31"/>
      <c r="BE45" s="32">
        <v>15</v>
      </c>
    </row>
    <row r="46" spans="1:57" ht="15">
      <c r="A46" s="1" t="s">
        <v>72</v>
      </c>
      <c r="B46" s="1" t="s">
        <v>121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>
        <v>3</v>
      </c>
      <c r="Z46" s="1"/>
      <c r="AA46" s="1"/>
      <c r="AB46" s="1"/>
      <c r="AC46" s="1"/>
      <c r="AD46" s="1"/>
      <c r="AE46" s="1">
        <v>2</v>
      </c>
      <c r="AF46" s="1"/>
      <c r="AG46" s="1"/>
      <c r="AH46" s="1"/>
      <c r="AI46" s="1"/>
      <c r="AJ46" s="1"/>
      <c r="AK46" s="1"/>
      <c r="AL46" s="1">
        <v>2</v>
      </c>
      <c r="AM46" s="1"/>
      <c r="AN46" s="1"/>
      <c r="AO46" s="1"/>
      <c r="AP46" s="1"/>
      <c r="AQ46" s="1"/>
      <c r="AR46" s="1">
        <v>2</v>
      </c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31"/>
      <c r="BE46" s="32">
        <v>0</v>
      </c>
    </row>
    <row r="47" spans="1:57" ht="15">
      <c r="A47" s="1" t="s">
        <v>73</v>
      </c>
      <c r="B47" s="1" t="s">
        <v>83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v>3</v>
      </c>
      <c r="R47" s="1"/>
      <c r="S47" s="1"/>
      <c r="T47" s="1"/>
      <c r="U47" s="1">
        <v>3</v>
      </c>
      <c r="V47" s="1"/>
      <c r="W47" s="1"/>
      <c r="X47" s="1"/>
      <c r="Y47" s="1"/>
      <c r="Z47" s="1"/>
      <c r="AA47" s="1"/>
      <c r="AB47" s="1"/>
      <c r="AC47" s="1">
        <v>1</v>
      </c>
      <c r="AD47" s="1"/>
      <c r="AE47" s="1"/>
      <c r="AF47" s="1">
        <v>3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>
        <v>3</v>
      </c>
      <c r="AU47" s="1"/>
      <c r="AV47" s="1"/>
      <c r="AW47" s="1"/>
      <c r="AX47" s="1"/>
      <c r="AY47" s="1"/>
      <c r="AZ47" s="1"/>
      <c r="BA47" s="1"/>
      <c r="BB47" s="1"/>
      <c r="BC47" s="1"/>
      <c r="BD47" s="31"/>
      <c r="BE47" s="32">
        <v>0</v>
      </c>
    </row>
    <row r="48" spans="1:57" ht="15">
      <c r="A48" s="1" t="s">
        <v>74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31"/>
      <c r="BE48" s="32">
        <v>0</v>
      </c>
    </row>
    <row r="49" spans="1:57" ht="15">
      <c r="A49" s="1" t="s">
        <v>75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31"/>
      <c r="BE49" s="32">
        <v>0</v>
      </c>
    </row>
    <row r="50" spans="1:57" ht="15">
      <c r="A50" s="1" t="s">
        <v>76</v>
      </c>
      <c r="B50" s="1" t="s">
        <v>122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>
        <v>3</v>
      </c>
      <c r="AQ50" s="1"/>
      <c r="AR50" s="1"/>
      <c r="AS50" s="1">
        <v>3</v>
      </c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31"/>
      <c r="BE50" s="32">
        <v>18</v>
      </c>
    </row>
    <row r="51" spans="1:57" ht="15">
      <c r="A51" s="1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31"/>
      <c r="BE51" s="32">
        <v>0</v>
      </c>
    </row>
    <row r="52" spans="1:57" s="36" customFormat="1" ht="15">
      <c r="A52" s="33" t="s">
        <v>78</v>
      </c>
      <c r="B52" s="33" t="s">
        <v>123</v>
      </c>
      <c r="C52" s="33"/>
      <c r="D52" s="33"/>
      <c r="E52" s="33">
        <v>3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>
        <v>3</v>
      </c>
      <c r="AB52" s="33">
        <v>3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4"/>
      <c r="BE52" s="35">
        <v>15</v>
      </c>
    </row>
    <row r="53" spans="1:57" s="36" customFormat="1" ht="15">
      <c r="A53" s="33" t="s">
        <v>79</v>
      </c>
      <c r="B53" s="33" t="s">
        <v>124</v>
      </c>
      <c r="C53" s="33"/>
      <c r="D53" s="33"/>
      <c r="E53" s="33"/>
      <c r="F53" s="33"/>
      <c r="G53" s="33">
        <v>3</v>
      </c>
      <c r="H53" s="33"/>
      <c r="I53" s="33"/>
      <c r="J53" s="33">
        <v>1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4"/>
      <c r="BE53" s="35">
        <v>0</v>
      </c>
    </row>
    <row r="54" spans="1:57" ht="15">
      <c r="A54" s="1" t="s">
        <v>80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31"/>
      <c r="BE54" s="32">
        <v>0</v>
      </c>
    </row>
    <row r="55" spans="1:57" ht="15">
      <c r="A55" s="1" t="s">
        <v>81</v>
      </c>
      <c r="B55" s="1" t="s">
        <v>125</v>
      </c>
      <c r="C55" s="1"/>
      <c r="D55" s="1"/>
      <c r="E55" s="1"/>
      <c r="F55" s="1"/>
      <c r="G55" s="1">
        <v>1</v>
      </c>
      <c r="H55" s="1"/>
      <c r="I55" s="1"/>
      <c r="J55" s="1">
        <v>3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31"/>
      <c r="BE55" s="32">
        <v>0</v>
      </c>
    </row>
    <row r="56" spans="1:57" ht="45">
      <c r="A56" s="32"/>
      <c r="B56" s="37" t="s">
        <v>166</v>
      </c>
      <c r="C56" s="32">
        <f>SUM(C2:C55)</f>
        <v>0</v>
      </c>
      <c r="D56" s="32">
        <f aca="true" t="shared" si="0" ref="D56:BD56">SUM(D2:D55)</f>
        <v>0</v>
      </c>
      <c r="E56" s="32">
        <f t="shared" si="0"/>
        <v>17</v>
      </c>
      <c r="F56" s="32">
        <f t="shared" si="0"/>
        <v>0</v>
      </c>
      <c r="G56" s="32">
        <f t="shared" si="0"/>
        <v>12</v>
      </c>
      <c r="H56" s="32">
        <f t="shared" si="0"/>
        <v>0</v>
      </c>
      <c r="I56" s="32">
        <f t="shared" si="0"/>
        <v>0</v>
      </c>
      <c r="J56" s="32">
        <f t="shared" si="0"/>
        <v>11</v>
      </c>
      <c r="K56" s="32">
        <f t="shared" si="0"/>
        <v>0</v>
      </c>
      <c r="L56" s="32">
        <f t="shared" si="0"/>
        <v>3</v>
      </c>
      <c r="M56" s="32">
        <f t="shared" si="0"/>
        <v>15</v>
      </c>
      <c r="N56" s="32">
        <f t="shared" si="0"/>
        <v>0</v>
      </c>
      <c r="O56" s="32">
        <f t="shared" si="0"/>
        <v>0</v>
      </c>
      <c r="P56" s="32">
        <f t="shared" si="0"/>
        <v>0</v>
      </c>
      <c r="Q56" s="32">
        <f t="shared" si="0"/>
        <v>16</v>
      </c>
      <c r="R56" s="32">
        <f t="shared" si="0"/>
        <v>14</v>
      </c>
      <c r="S56" s="32">
        <f t="shared" si="0"/>
        <v>0</v>
      </c>
      <c r="T56" s="32">
        <f t="shared" si="0"/>
        <v>0</v>
      </c>
      <c r="U56" s="32">
        <f t="shared" si="0"/>
        <v>10</v>
      </c>
      <c r="V56" s="32">
        <f t="shared" si="0"/>
        <v>0</v>
      </c>
      <c r="W56" s="32">
        <f t="shared" si="0"/>
        <v>0</v>
      </c>
      <c r="X56" s="32">
        <f t="shared" si="0"/>
        <v>0</v>
      </c>
      <c r="Y56" s="32">
        <f t="shared" si="0"/>
        <v>9</v>
      </c>
      <c r="Z56" s="32">
        <f t="shared" si="0"/>
        <v>0</v>
      </c>
      <c r="AA56" s="32">
        <f t="shared" si="0"/>
        <v>17</v>
      </c>
      <c r="AB56" s="32">
        <f t="shared" si="0"/>
        <v>14</v>
      </c>
      <c r="AC56" s="32">
        <f t="shared" si="0"/>
        <v>13</v>
      </c>
      <c r="AD56" s="32">
        <f t="shared" si="0"/>
        <v>14</v>
      </c>
      <c r="AE56" s="32">
        <f t="shared" si="0"/>
        <v>10</v>
      </c>
      <c r="AF56" s="32">
        <f t="shared" si="0"/>
        <v>15</v>
      </c>
      <c r="AG56" s="32">
        <f t="shared" si="0"/>
        <v>15</v>
      </c>
      <c r="AH56" s="32">
        <f t="shared" si="0"/>
        <v>0</v>
      </c>
      <c r="AI56" s="32">
        <f t="shared" si="0"/>
        <v>0</v>
      </c>
      <c r="AJ56" s="32">
        <f t="shared" si="0"/>
        <v>0</v>
      </c>
      <c r="AK56" s="32">
        <f t="shared" si="0"/>
        <v>0</v>
      </c>
      <c r="AL56" s="32">
        <f t="shared" si="0"/>
        <v>13</v>
      </c>
      <c r="AM56" s="32">
        <f t="shared" si="0"/>
        <v>0</v>
      </c>
      <c r="AN56" s="32">
        <f t="shared" si="0"/>
        <v>5</v>
      </c>
      <c r="AO56" s="32">
        <f t="shared" si="0"/>
        <v>0</v>
      </c>
      <c r="AP56" s="32">
        <f t="shared" si="0"/>
        <v>17</v>
      </c>
      <c r="AQ56" s="32">
        <f t="shared" si="0"/>
        <v>3</v>
      </c>
      <c r="AR56" s="32">
        <f t="shared" si="0"/>
        <v>13</v>
      </c>
      <c r="AS56" s="32">
        <f t="shared" si="0"/>
        <v>16</v>
      </c>
      <c r="AT56" s="32">
        <f t="shared" si="0"/>
        <v>15</v>
      </c>
      <c r="AU56" s="32">
        <f t="shared" si="0"/>
        <v>0</v>
      </c>
      <c r="AV56" s="32">
        <f t="shared" si="0"/>
        <v>0</v>
      </c>
      <c r="AW56" s="32">
        <f t="shared" si="0"/>
        <v>0</v>
      </c>
      <c r="AX56" s="32">
        <f t="shared" si="0"/>
        <v>0</v>
      </c>
      <c r="AY56" s="32">
        <f t="shared" si="0"/>
        <v>18</v>
      </c>
      <c r="AZ56" s="32">
        <f t="shared" si="0"/>
        <v>0</v>
      </c>
      <c r="BA56" s="32">
        <f t="shared" si="0"/>
        <v>15</v>
      </c>
      <c r="BB56" s="32">
        <f t="shared" si="0"/>
        <v>0</v>
      </c>
      <c r="BC56" s="32">
        <f t="shared" si="0"/>
        <v>0</v>
      </c>
      <c r="BD56" s="32">
        <f t="shared" si="0"/>
        <v>0</v>
      </c>
      <c r="BE56" s="32"/>
    </row>
  </sheetData>
  <sheetProtection/>
  <printOptions/>
  <pageMargins left="0.41" right="0.42" top="0.52" bottom="0.51" header="0.31496062992125984" footer="0.31496062992125984"/>
  <pageSetup fitToHeight="4" fitToWidth="1" horizontalDpi="180" verticalDpi="18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</dc:creator>
  <cp:keywords/>
  <dc:description/>
  <cp:lastModifiedBy>teg</cp:lastModifiedBy>
  <cp:lastPrinted>2009-04-24T03:51:32Z</cp:lastPrinted>
  <dcterms:created xsi:type="dcterms:W3CDTF">2009-03-27T06:52:46Z</dcterms:created>
  <dcterms:modified xsi:type="dcterms:W3CDTF">2009-04-24T06:25:30Z</dcterms:modified>
  <cp:category/>
  <cp:version/>
  <cp:contentType/>
  <cp:contentStatus/>
</cp:coreProperties>
</file>